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9615" windowHeight="12525" firstSheet="3" activeTab="5"/>
  </bookViews>
  <sheets>
    <sheet name="Student Campus -Full Part Time" sheetId="4" r:id="rId1"/>
    <sheet name="Student Campus -Ethnicity" sheetId="12" r:id="rId2"/>
    <sheet name="Student Campus -Gender" sheetId="11" r:id="rId3"/>
    <sheet name="Student Campus -Avg Age" sheetId="9" r:id="rId4"/>
    <sheet name="Student Campus -Program" sheetId="16" r:id="rId5"/>
    <sheet name="Student Campus -College-Trend" sheetId="24" r:id="rId6"/>
  </sheets>
  <definedNames>
    <definedName name="_xlnm._FilterDatabase" localSheetId="3" hidden="1">'Student Campus -Avg Age'!$A$4:$B$31</definedName>
    <definedName name="_xlnm._FilterDatabase" localSheetId="5" hidden="1">'Student Campus -College-Trend'!$A$2:$B$68</definedName>
    <definedName name="_xlnm._FilterDatabase" localSheetId="1" hidden="1">'Student Campus -Ethnicity'!$A$4:$B$31</definedName>
    <definedName name="_xlnm._FilterDatabase" localSheetId="0" hidden="1">'Student Campus -Full Part Time'!$A$3:$B$30</definedName>
    <definedName name="_xlnm._FilterDatabase" localSheetId="2" hidden="1">'Student Campus -Gender'!$A$4:$B$31</definedName>
    <definedName name="_xlnm._FilterDatabase" localSheetId="4" hidden="1">'Student Campus -Program'!$A$2:$C$448</definedName>
    <definedName name="_xlnm.Print_Titles" localSheetId="5">'Student Campus -College-Trend'!$1:$2</definedName>
    <definedName name="_xlnm.Print_Titles" localSheetId="4">'Student Campus -Program'!$1:$2</definedName>
  </definedNames>
  <calcPr calcId="145621"/>
</workbook>
</file>

<file path=xl/calcChain.xml><?xml version="1.0" encoding="utf-8"?>
<calcChain xmlns="http://schemas.openxmlformats.org/spreadsheetml/2006/main">
  <c r="N59" i="24" l="1"/>
  <c r="N61" i="24"/>
  <c r="N62" i="24"/>
  <c r="N64" i="24"/>
  <c r="N65" i="24"/>
  <c r="N66" i="24"/>
  <c r="N67" i="24"/>
  <c r="L59" i="24"/>
  <c r="L60" i="24"/>
  <c r="L61" i="24"/>
  <c r="L62" i="24"/>
  <c r="L64" i="24"/>
  <c r="L65" i="24"/>
  <c r="L66" i="24"/>
  <c r="L67" i="24"/>
  <c r="J59" i="24"/>
  <c r="J61" i="24"/>
  <c r="J62" i="24"/>
  <c r="J63" i="24"/>
  <c r="J64" i="24"/>
  <c r="J65" i="24"/>
  <c r="J66" i="24"/>
  <c r="J67" i="24"/>
  <c r="H61" i="24"/>
  <c r="H62" i="24"/>
  <c r="H64" i="24"/>
  <c r="H65" i="24"/>
  <c r="H66" i="24"/>
  <c r="F61" i="24"/>
  <c r="F62" i="24"/>
  <c r="F63" i="24"/>
  <c r="F64" i="24"/>
  <c r="F66" i="24"/>
  <c r="N58" i="24"/>
  <c r="L58" i="24"/>
  <c r="J58" i="24"/>
  <c r="H58" i="24"/>
  <c r="F58" i="24"/>
  <c r="N44" i="24"/>
  <c r="N45" i="24"/>
  <c r="N46" i="24"/>
  <c r="N47" i="24"/>
  <c r="N48" i="24"/>
  <c r="N49" i="24"/>
  <c r="N50" i="24"/>
  <c r="N51" i="24"/>
  <c r="N52" i="24"/>
  <c r="N53" i="24"/>
  <c r="N54" i="24"/>
  <c r="N55" i="24"/>
  <c r="L44" i="24"/>
  <c r="L45" i="24"/>
  <c r="L46" i="24"/>
  <c r="L47" i="24"/>
  <c r="L48" i="24"/>
  <c r="L49" i="24"/>
  <c r="L50" i="24"/>
  <c r="L51" i="24"/>
  <c r="L52" i="24"/>
  <c r="L53" i="24"/>
  <c r="L54" i="24"/>
  <c r="L55" i="24"/>
  <c r="J44" i="24"/>
  <c r="J45" i="24"/>
  <c r="J46" i="24"/>
  <c r="J47" i="24"/>
  <c r="J48" i="24"/>
  <c r="J49" i="24"/>
  <c r="J50" i="24"/>
  <c r="J51" i="24"/>
  <c r="J52" i="24"/>
  <c r="J53" i="24"/>
  <c r="J54" i="24"/>
  <c r="J55" i="24"/>
  <c r="H44" i="24"/>
  <c r="H45" i="24"/>
  <c r="H46" i="24"/>
  <c r="H47" i="24"/>
  <c r="H48" i="24"/>
  <c r="H49" i="24"/>
  <c r="H50" i="24"/>
  <c r="H51" i="24"/>
  <c r="H52" i="24"/>
  <c r="H53" i="24"/>
  <c r="H54" i="24"/>
  <c r="H55" i="24"/>
  <c r="F44" i="24"/>
  <c r="F45" i="24"/>
  <c r="F46" i="24"/>
  <c r="F47" i="24"/>
  <c r="F48" i="24"/>
  <c r="F49" i="24"/>
  <c r="F50" i="24"/>
  <c r="F51" i="24"/>
  <c r="F52" i="24"/>
  <c r="F53" i="24"/>
  <c r="F54" i="24"/>
  <c r="F55" i="24"/>
  <c r="N32" i="24"/>
  <c r="N33" i="24"/>
  <c r="N34" i="24"/>
  <c r="N35" i="24"/>
  <c r="N36" i="24"/>
  <c r="N37" i="24"/>
  <c r="N38" i="24"/>
  <c r="N39" i="24"/>
  <c r="N40" i="24"/>
  <c r="L31" i="24"/>
  <c r="L32" i="24"/>
  <c r="L33" i="24"/>
  <c r="L34" i="24"/>
  <c r="L35" i="24"/>
  <c r="L36" i="24"/>
  <c r="L37" i="24"/>
  <c r="L38" i="24"/>
  <c r="L39" i="24"/>
  <c r="L40" i="24"/>
  <c r="J31" i="24"/>
  <c r="J32" i="24"/>
  <c r="J33" i="24"/>
  <c r="J34" i="24"/>
  <c r="J35" i="24"/>
  <c r="J36" i="24"/>
  <c r="J38" i="24"/>
  <c r="J39" i="24"/>
  <c r="J40" i="24"/>
  <c r="H32" i="24"/>
  <c r="H33" i="24"/>
  <c r="H34" i="24"/>
  <c r="H35" i="24"/>
  <c r="H36" i="24"/>
  <c r="H38" i="24"/>
  <c r="H39" i="24"/>
  <c r="H40" i="24"/>
  <c r="F31" i="24"/>
  <c r="F33" i="24"/>
  <c r="F34" i="24"/>
  <c r="F35" i="24"/>
  <c r="F36" i="24"/>
  <c r="F37" i="24"/>
  <c r="F38" i="24"/>
  <c r="F39" i="24"/>
  <c r="F40" i="24"/>
  <c r="N43" i="24"/>
  <c r="N30" i="24"/>
  <c r="L43" i="24"/>
  <c r="L30" i="24"/>
  <c r="J43" i="24"/>
  <c r="J30" i="24"/>
  <c r="H43" i="24"/>
  <c r="H30" i="24"/>
  <c r="F43" i="24"/>
  <c r="F30" i="24"/>
  <c r="N18" i="24"/>
  <c r="N19" i="24"/>
  <c r="N20" i="24"/>
  <c r="N21" i="24"/>
  <c r="N22" i="24"/>
  <c r="N23" i="24"/>
  <c r="N24" i="24"/>
  <c r="N25" i="24"/>
  <c r="N26" i="24"/>
  <c r="N27" i="24"/>
  <c r="L18" i="24"/>
  <c r="L19" i="24"/>
  <c r="L20" i="24"/>
  <c r="L21" i="24"/>
  <c r="L22" i="24"/>
  <c r="L23" i="24"/>
  <c r="L24" i="24"/>
  <c r="L25" i="24"/>
  <c r="L26" i="24"/>
  <c r="L27" i="24"/>
  <c r="J27" i="24"/>
  <c r="J18" i="24"/>
  <c r="J19" i="24"/>
  <c r="J20" i="24"/>
  <c r="J21" i="24"/>
  <c r="J22" i="24"/>
  <c r="J23" i="24"/>
  <c r="J24" i="24"/>
  <c r="J25" i="24"/>
  <c r="J26" i="24"/>
  <c r="H18" i="24"/>
  <c r="H19" i="24"/>
  <c r="H20" i="24"/>
  <c r="H21" i="24"/>
  <c r="H22" i="24"/>
  <c r="H23" i="24"/>
  <c r="H24" i="24"/>
  <c r="H25" i="24"/>
  <c r="H26" i="24"/>
  <c r="H27" i="24"/>
  <c r="F27" i="24"/>
  <c r="F18" i="24"/>
  <c r="F19" i="24"/>
  <c r="F20" i="24"/>
  <c r="F21" i="24"/>
  <c r="F22" i="24"/>
  <c r="F23" i="24"/>
  <c r="F24" i="24"/>
  <c r="F25" i="24"/>
  <c r="F26" i="24"/>
  <c r="N17" i="24"/>
  <c r="L17" i="24"/>
  <c r="J17" i="24"/>
  <c r="H17" i="24"/>
  <c r="F17" i="24"/>
  <c r="F4" i="24"/>
  <c r="F6" i="24"/>
  <c r="F7" i="24"/>
  <c r="F8" i="24"/>
  <c r="F10" i="24"/>
  <c r="F11" i="24"/>
  <c r="F12" i="24"/>
  <c r="F13" i="24"/>
  <c r="F14" i="24"/>
  <c r="H4" i="24"/>
  <c r="H5" i="24"/>
  <c r="H6" i="24"/>
  <c r="H7" i="24"/>
  <c r="H8" i="24"/>
  <c r="H10" i="24"/>
  <c r="H11" i="24"/>
  <c r="H12" i="24"/>
  <c r="H13" i="24"/>
  <c r="H14" i="24"/>
  <c r="J14" i="24"/>
  <c r="J4" i="24"/>
  <c r="J5" i="24"/>
  <c r="J6" i="24"/>
  <c r="J7" i="24"/>
  <c r="J8" i="24"/>
  <c r="J10" i="24"/>
  <c r="J11" i="24"/>
  <c r="J12" i="24"/>
  <c r="J13" i="24"/>
  <c r="L4" i="24"/>
  <c r="L6" i="24"/>
  <c r="L7" i="24"/>
  <c r="L8" i="24"/>
  <c r="L9" i="24"/>
  <c r="L10" i="24"/>
  <c r="L11" i="24"/>
  <c r="L12" i="24"/>
  <c r="L13" i="24"/>
  <c r="L14" i="24"/>
  <c r="N4" i="24"/>
  <c r="N5" i="24"/>
  <c r="N6" i="24"/>
  <c r="N7" i="24"/>
  <c r="N8" i="24"/>
  <c r="N9" i="24"/>
  <c r="N10" i="24"/>
  <c r="N11" i="24"/>
  <c r="N12" i="24"/>
  <c r="N13" i="24"/>
  <c r="N14" i="24"/>
  <c r="N3" i="24"/>
  <c r="L3" i="24"/>
  <c r="J3" i="24"/>
  <c r="H3" i="24"/>
  <c r="F3" i="24"/>
  <c r="D61" i="24"/>
  <c r="D64" i="24"/>
  <c r="D65" i="24"/>
  <c r="D66" i="24"/>
  <c r="D58" i="24"/>
  <c r="D44" i="24"/>
  <c r="D45" i="24"/>
  <c r="D46" i="24"/>
  <c r="D47" i="24"/>
  <c r="D48" i="24"/>
  <c r="D49" i="24"/>
  <c r="D50" i="24"/>
  <c r="D51" i="24"/>
  <c r="D52" i="24"/>
  <c r="D53" i="24"/>
  <c r="D54" i="24"/>
  <c r="D55" i="24"/>
  <c r="D43" i="24"/>
  <c r="D31" i="24"/>
  <c r="D33" i="24"/>
  <c r="D34" i="24"/>
  <c r="D35" i="24"/>
  <c r="D36" i="24"/>
  <c r="D38" i="24"/>
  <c r="D39" i="24"/>
  <c r="D40" i="24"/>
  <c r="D30" i="24"/>
  <c r="D18" i="24"/>
  <c r="D19" i="24"/>
  <c r="D20" i="24"/>
  <c r="D21" i="24"/>
  <c r="D22" i="24"/>
  <c r="D23" i="24"/>
  <c r="D24" i="24"/>
  <c r="D25" i="24"/>
  <c r="D26" i="24"/>
  <c r="D27" i="24"/>
  <c r="D17" i="24"/>
  <c r="D4" i="24"/>
  <c r="D6" i="24"/>
  <c r="D7" i="24"/>
  <c r="D8" i="24"/>
  <c r="D10" i="24"/>
  <c r="D11" i="24"/>
  <c r="D12" i="24"/>
  <c r="D13" i="24"/>
  <c r="D14" i="24"/>
  <c r="D3" i="24"/>
  <c r="E424" i="16"/>
  <c r="E425" i="16"/>
  <c r="E426" i="16"/>
  <c r="E427" i="16"/>
  <c r="E428" i="16"/>
  <c r="E429" i="16"/>
  <c r="E430" i="16"/>
  <c r="E431" i="16"/>
  <c r="E432" i="16"/>
  <c r="E433" i="16"/>
  <c r="E434" i="16"/>
  <c r="E435" i="16"/>
  <c r="E436" i="16"/>
  <c r="E437" i="16"/>
  <c r="E438" i="16"/>
  <c r="E439" i="16"/>
  <c r="E440" i="16"/>
  <c r="E441" i="16"/>
  <c r="E442" i="16"/>
  <c r="E443" i="16"/>
  <c r="E444" i="16"/>
  <c r="E445" i="16"/>
  <c r="E446" i="16"/>
  <c r="E447" i="16"/>
  <c r="E448" i="16"/>
  <c r="E423" i="16"/>
  <c r="E197" i="16"/>
  <c r="E198" i="16"/>
  <c r="E199" i="16"/>
  <c r="E200" i="16"/>
  <c r="E201" i="16"/>
  <c r="E202" i="16"/>
  <c r="E203" i="16"/>
  <c r="E204" i="16"/>
  <c r="E205" i="16"/>
  <c r="E206" i="16"/>
  <c r="E207" i="16"/>
  <c r="E208" i="16"/>
  <c r="E209" i="16"/>
  <c r="E210" i="16"/>
  <c r="E211" i="16"/>
  <c r="E212" i="16"/>
  <c r="E213" i="16"/>
  <c r="E214" i="16"/>
  <c r="E215" i="16"/>
  <c r="E216" i="16"/>
  <c r="E217" i="16"/>
  <c r="E218" i="16"/>
  <c r="E219" i="16"/>
  <c r="E220" i="16"/>
  <c r="E221" i="16"/>
  <c r="E222" i="16"/>
  <c r="E223" i="16"/>
  <c r="E224" i="16"/>
  <c r="E225" i="16"/>
  <c r="E226" i="16"/>
  <c r="E227" i="16"/>
  <c r="E228" i="16"/>
  <c r="E229" i="16"/>
  <c r="E230" i="16"/>
  <c r="E231" i="16"/>
  <c r="E232" i="16"/>
  <c r="E233" i="16"/>
  <c r="E234" i="16"/>
  <c r="E235" i="16"/>
  <c r="E236" i="16"/>
  <c r="E237" i="16"/>
  <c r="E238" i="16"/>
  <c r="E239" i="16"/>
  <c r="E240" i="16"/>
  <c r="E241" i="16"/>
  <c r="E242" i="16"/>
  <c r="E243" i="16"/>
  <c r="E244" i="16"/>
  <c r="E245" i="16"/>
  <c r="E246" i="16"/>
  <c r="E247" i="16"/>
  <c r="E248" i="16"/>
  <c r="E249" i="16"/>
  <c r="E250" i="16"/>
  <c r="E251" i="16"/>
  <c r="E252" i="16"/>
  <c r="E253" i="16"/>
  <c r="E254" i="16"/>
  <c r="E255" i="16"/>
  <c r="E256" i="16"/>
  <c r="E257" i="16"/>
  <c r="E258" i="16"/>
  <c r="E259" i="16"/>
  <c r="E260" i="16"/>
  <c r="E261" i="16"/>
  <c r="E262" i="16"/>
  <c r="E263" i="16"/>
  <c r="E264" i="16"/>
  <c r="E265" i="16"/>
  <c r="E266" i="16"/>
  <c r="E267" i="16"/>
  <c r="E268" i="16"/>
  <c r="E269" i="16"/>
  <c r="E270" i="16"/>
  <c r="E271" i="16"/>
  <c r="E272" i="16"/>
  <c r="E273" i="16"/>
  <c r="E274" i="16"/>
  <c r="E275" i="16"/>
  <c r="E276" i="16"/>
  <c r="E277" i="16"/>
  <c r="E278" i="16"/>
  <c r="E279" i="16"/>
  <c r="E280" i="16"/>
  <c r="E281" i="16"/>
  <c r="E282" i="16"/>
  <c r="E283" i="16"/>
  <c r="E284" i="16"/>
  <c r="E285" i="16"/>
  <c r="E286" i="16"/>
  <c r="E287" i="16"/>
  <c r="E288" i="16"/>
  <c r="E289" i="16"/>
  <c r="E290" i="16"/>
  <c r="E291" i="16"/>
  <c r="E292" i="16"/>
  <c r="E293" i="16"/>
  <c r="E294" i="16"/>
  <c r="E295" i="16"/>
  <c r="E296" i="16"/>
  <c r="E297" i="16"/>
  <c r="E298" i="16"/>
  <c r="E299" i="16"/>
  <c r="E300" i="16"/>
  <c r="E301" i="16"/>
  <c r="E302" i="16"/>
  <c r="E303" i="16"/>
  <c r="E304" i="16"/>
  <c r="E305" i="16"/>
  <c r="E306" i="16"/>
  <c r="E307" i="16"/>
  <c r="E308" i="16"/>
  <c r="E309" i="16"/>
  <c r="E310" i="16"/>
  <c r="E311" i="16"/>
  <c r="E312" i="16"/>
  <c r="E313" i="16"/>
  <c r="E314" i="16"/>
  <c r="E315" i="16"/>
  <c r="E316" i="16"/>
  <c r="E317" i="16"/>
  <c r="E318" i="16"/>
  <c r="E319" i="16"/>
  <c r="E320" i="16"/>
  <c r="E321" i="16"/>
  <c r="E322" i="16"/>
  <c r="E323" i="16"/>
  <c r="E324" i="16"/>
  <c r="E325" i="16"/>
  <c r="E326" i="16"/>
  <c r="E327" i="16"/>
  <c r="E328" i="16"/>
  <c r="E329" i="16"/>
  <c r="E330" i="16"/>
  <c r="E331" i="16"/>
  <c r="E332" i="16"/>
  <c r="E333" i="16"/>
  <c r="E334" i="16"/>
  <c r="E335" i="16"/>
  <c r="E336" i="16"/>
  <c r="E337" i="16"/>
  <c r="E338" i="16"/>
  <c r="E339" i="16"/>
  <c r="E340" i="16"/>
  <c r="E341" i="16"/>
  <c r="E342" i="16"/>
  <c r="E343" i="16"/>
  <c r="E344" i="16"/>
  <c r="E345" i="16"/>
  <c r="E346" i="16"/>
  <c r="E347" i="16"/>
  <c r="E348" i="16"/>
  <c r="E349" i="16"/>
  <c r="E350" i="16"/>
  <c r="E351" i="16"/>
  <c r="E352" i="16"/>
  <c r="E353" i="16"/>
  <c r="E354" i="16"/>
  <c r="E355" i="16"/>
  <c r="E356" i="16"/>
  <c r="E357" i="16"/>
  <c r="E358" i="16"/>
  <c r="E359" i="16"/>
  <c r="E360" i="16"/>
  <c r="E361" i="16"/>
  <c r="E362" i="16"/>
  <c r="E363" i="16"/>
  <c r="E364" i="16"/>
  <c r="E365" i="16"/>
  <c r="E366" i="16"/>
  <c r="E367" i="16"/>
  <c r="E368" i="16"/>
  <c r="E369" i="16"/>
  <c r="E370" i="16"/>
  <c r="E371" i="16"/>
  <c r="E372" i="16"/>
  <c r="E373" i="16"/>
  <c r="E374" i="16"/>
  <c r="E375" i="16"/>
  <c r="E376" i="16"/>
  <c r="E377" i="16"/>
  <c r="E378" i="16"/>
  <c r="E379" i="16"/>
  <c r="E380" i="16"/>
  <c r="E381" i="16"/>
  <c r="E382" i="16"/>
  <c r="E383" i="16"/>
  <c r="E384" i="16"/>
  <c r="E385" i="16"/>
  <c r="E386" i="16"/>
  <c r="E387" i="16"/>
  <c r="E388" i="16"/>
  <c r="E389" i="16"/>
  <c r="E390" i="16"/>
  <c r="E391" i="16"/>
  <c r="E392" i="16"/>
  <c r="E393" i="16"/>
  <c r="E394" i="16"/>
  <c r="E395" i="16"/>
  <c r="E396" i="16"/>
  <c r="E397" i="16"/>
  <c r="E398" i="16"/>
  <c r="E399" i="16"/>
  <c r="E400" i="16"/>
  <c r="E401" i="16"/>
  <c r="E402" i="16"/>
  <c r="E403" i="16"/>
  <c r="E404" i="16"/>
  <c r="E405" i="16"/>
  <c r="E406" i="16"/>
  <c r="E407" i="16"/>
  <c r="E408" i="16"/>
  <c r="E409" i="16"/>
  <c r="E410" i="16"/>
  <c r="E411" i="16"/>
  <c r="E412" i="16"/>
  <c r="E413" i="16"/>
  <c r="E414" i="16"/>
  <c r="E415" i="16"/>
  <c r="E416" i="16"/>
  <c r="E417" i="16"/>
  <c r="E418" i="16"/>
  <c r="E419" i="16"/>
  <c r="E420" i="16"/>
  <c r="E421" i="16"/>
  <c r="E196" i="16"/>
  <c r="E194" i="16"/>
  <c r="E139" i="16"/>
  <c r="E140" i="16"/>
  <c r="E141" i="16"/>
  <c r="E142" i="16"/>
  <c r="E143" i="16"/>
  <c r="E144" i="16"/>
  <c r="E145" i="16"/>
  <c r="E146" i="16"/>
  <c r="E147" i="16"/>
  <c r="E148" i="16"/>
  <c r="E149" i="16"/>
  <c r="E150" i="16"/>
  <c r="E151" i="16"/>
  <c r="E152" i="16"/>
  <c r="E153" i="16"/>
  <c r="E154" i="16"/>
  <c r="E155" i="16"/>
  <c r="E156" i="16"/>
  <c r="E157" i="16"/>
  <c r="E158" i="16"/>
  <c r="E159" i="16"/>
  <c r="E160" i="16"/>
  <c r="E161" i="16"/>
  <c r="E162" i="16"/>
  <c r="E163" i="16"/>
  <c r="E164" i="16"/>
  <c r="E165" i="16"/>
  <c r="E166" i="16"/>
  <c r="E167" i="16"/>
  <c r="E168" i="16"/>
  <c r="E169" i="16"/>
  <c r="E170" i="16"/>
  <c r="E171" i="16"/>
  <c r="E172" i="16"/>
  <c r="E173" i="16"/>
  <c r="E174" i="16"/>
  <c r="E175" i="16"/>
  <c r="E176" i="16"/>
  <c r="E177" i="16"/>
  <c r="E178" i="16"/>
  <c r="E179" i="16"/>
  <c r="E180" i="16"/>
  <c r="E181" i="16"/>
  <c r="E182" i="16"/>
  <c r="E183" i="16"/>
  <c r="E184" i="16"/>
  <c r="E185" i="16"/>
  <c r="E186" i="16"/>
  <c r="E187" i="16"/>
  <c r="E188" i="16"/>
  <c r="E189" i="16"/>
  <c r="E190" i="16"/>
  <c r="E191" i="16"/>
  <c r="E192" i="16"/>
  <c r="E193" i="16"/>
  <c r="E138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E103" i="16"/>
  <c r="E104" i="16"/>
  <c r="E105" i="16"/>
  <c r="E106" i="16"/>
  <c r="E107" i="16"/>
  <c r="E108" i="16"/>
  <c r="E109" i="16"/>
  <c r="E110" i="16"/>
  <c r="E111" i="16"/>
  <c r="E112" i="16"/>
  <c r="E113" i="16"/>
  <c r="E114" i="16"/>
  <c r="E115" i="16"/>
  <c r="E116" i="16"/>
  <c r="E117" i="16"/>
  <c r="E118" i="16"/>
  <c r="E119" i="16"/>
  <c r="E120" i="16"/>
  <c r="E121" i="16"/>
  <c r="E122" i="16"/>
  <c r="E123" i="16"/>
  <c r="E124" i="16"/>
  <c r="E125" i="16"/>
  <c r="E126" i="16"/>
  <c r="E127" i="16"/>
  <c r="E128" i="16"/>
  <c r="E129" i="16"/>
  <c r="E130" i="16"/>
  <c r="E131" i="16"/>
  <c r="E132" i="16"/>
  <c r="E133" i="16"/>
  <c r="E134" i="16"/>
  <c r="E135" i="16"/>
  <c r="E136" i="16"/>
  <c r="E70" i="1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3" i="16"/>
</calcChain>
</file>

<file path=xl/sharedStrings.xml><?xml version="1.0" encoding="utf-8"?>
<sst xmlns="http://schemas.openxmlformats.org/spreadsheetml/2006/main" count="1704" uniqueCount="290">
  <si>
    <t>End of Semester</t>
  </si>
  <si>
    <t>Moscow</t>
  </si>
  <si>
    <t>UG</t>
  </si>
  <si>
    <t>Full</t>
  </si>
  <si>
    <t>Part</t>
  </si>
  <si>
    <t>Boise</t>
  </si>
  <si>
    <t>ND</t>
  </si>
  <si>
    <t>Coeur d'Alene</t>
  </si>
  <si>
    <t>GR</t>
  </si>
  <si>
    <t>Idaho Falls</t>
  </si>
  <si>
    <t>LAW</t>
  </si>
  <si>
    <t>Twin Falls</t>
  </si>
  <si>
    <t>WWAMI</t>
  </si>
  <si>
    <t>Student Campus</t>
  </si>
  <si>
    <t>Class Standing</t>
  </si>
  <si>
    <t>Head Count</t>
  </si>
  <si>
    <t>International</t>
  </si>
  <si>
    <t>Total</t>
  </si>
  <si>
    <t>Male</t>
  </si>
  <si>
    <t>Female</t>
  </si>
  <si>
    <t>Program</t>
  </si>
  <si>
    <t>Adult/Organizational Learning and Leadership - Ed.S.AO.L.L.</t>
  </si>
  <si>
    <t>Agricultural Education - M.S.</t>
  </si>
  <si>
    <t>Animal Science - M.S.</t>
  </si>
  <si>
    <t>Architecture - B.S.Arch., M.Arch</t>
  </si>
  <si>
    <t>Architecture - M.S.</t>
  </si>
  <si>
    <t>Art - M.A.T.</t>
  </si>
  <si>
    <t>Art Education - B.S.Art Ed.</t>
  </si>
  <si>
    <t>Biological and Agricultural Engineering - B.S.B.A.E.</t>
  </si>
  <si>
    <t>Biological and Agricultural Engineering - Ph.D.</t>
  </si>
  <si>
    <t>Child, Family, and Consumer Studies - B.S.F.C.S.</t>
  </si>
  <si>
    <t>Civil Engineering - M.S., M.Engr.</t>
  </si>
  <si>
    <t>Civil Engineering - Ph.D.</t>
  </si>
  <si>
    <t>Early Childhood Development and Education - B.S.Erly.Chldhd.Dev.Ed.</t>
  </si>
  <si>
    <t>Educational Leadership - Ed.S.Ed.Ldrshp.</t>
  </si>
  <si>
    <t>Electrical Engineering - B.S.E.E.</t>
  </si>
  <si>
    <t>Electrical Engineering - M.S., M.Engr.</t>
  </si>
  <si>
    <t>Electrical Engineering - Ph.D.</t>
  </si>
  <si>
    <t>Elementary Education - B.S.Ed.</t>
  </si>
  <si>
    <t>Engineering Management - M.Engr.</t>
  </si>
  <si>
    <t>English - B.A.</t>
  </si>
  <si>
    <t>Environmental Science - M.S.</t>
  </si>
  <si>
    <t>Family and Consumer Sciences - M.S.</t>
  </si>
  <si>
    <t>Geology - Ph.D.</t>
  </si>
  <si>
    <t>History - B.A., B.S.</t>
  </si>
  <si>
    <t>Mathematics - M.A.T.</t>
  </si>
  <si>
    <t>Mechanical Engineering - B.S.M.E.</t>
  </si>
  <si>
    <t>Mechanical Engineering - M.S., M.Engr.</t>
  </si>
  <si>
    <t>Physical Education - B.S.Ed.</t>
  </si>
  <si>
    <t>Professional-Technical and Technology Education - M.S., M.Ed.</t>
  </si>
  <si>
    <t>Psychology - B.A., B.S.</t>
  </si>
  <si>
    <t>School Psychology - Ed.S.Sch.Psych.</t>
  </si>
  <si>
    <t>Secondary Education - B.S.Ed.</t>
  </si>
  <si>
    <t>Special Education - B.S.Ed.</t>
  </si>
  <si>
    <t>Accounting - B.S.Bus.</t>
  </si>
  <si>
    <t>Journalism - B.A., B.S.</t>
  </si>
  <si>
    <t>Computer Science - Ph.D.</t>
  </si>
  <si>
    <t>Mechanical Engineering - Ph.D.</t>
  </si>
  <si>
    <t>Agricultural Education - B.S.Ag.Ed.</t>
  </si>
  <si>
    <t>English - M.A.</t>
  </si>
  <si>
    <t>Forest Resources - B.S.For.Res.</t>
  </si>
  <si>
    <t>Law - J.D.</t>
  </si>
  <si>
    <t>Microbiology - B.S.Microbiol.</t>
  </si>
  <si>
    <t>Public Administration - M.P.A.</t>
  </si>
  <si>
    <t>Public Relations - B.A., B.S.</t>
  </si>
  <si>
    <t>College</t>
  </si>
  <si>
    <t>Agricultural &amp; Life Sciences</t>
  </si>
  <si>
    <t>Art &amp; Architecture</t>
  </si>
  <si>
    <t>Education</t>
  </si>
  <si>
    <t>Engineering</t>
  </si>
  <si>
    <t>Graduate Studies</t>
  </si>
  <si>
    <t>Letters Arts &amp; Social Sciences</t>
  </si>
  <si>
    <t>Non-Degree</t>
  </si>
  <si>
    <t>Non-Degree - No Degree</t>
  </si>
  <si>
    <t>Science</t>
  </si>
  <si>
    <t>Business &amp; Economics</t>
  </si>
  <si>
    <t>Natural Resources</t>
  </si>
  <si>
    <t>Food Science - M.S.</t>
  </si>
  <si>
    <t>Law</t>
  </si>
  <si>
    <t>% of Campus HC</t>
  </si>
  <si>
    <t>HC</t>
  </si>
  <si>
    <t>Avg Credits Registered</t>
  </si>
  <si>
    <t>Average Age</t>
  </si>
  <si>
    <t xml:space="preserve">The University of Idaho does not have an annual definition of “Full Time”. If a student was listed as “Full Time” in any of the Semesters (Summer, Fall, Winter Intersession or Spring), the student was counted as “Full Time”. </t>
  </si>
  <si>
    <t>American Indian or Alaska Native</t>
  </si>
  <si>
    <t>Asian</t>
  </si>
  <si>
    <t>Black or African American</t>
  </si>
  <si>
    <t>Native Hawaiian or Other Pacific Islander</t>
  </si>
  <si>
    <t>White</t>
  </si>
  <si>
    <t>Two or More Races/Other/Unknown</t>
  </si>
  <si>
    <t>Human Resource Development - Academic Certificate</t>
  </si>
  <si>
    <t>Materials Science and Engineering - B.S.M.S.E.</t>
  </si>
  <si>
    <t>Water Resources - Ph.D.</t>
  </si>
  <si>
    <t>Environmental Sciences - B.S.Env.S.</t>
  </si>
  <si>
    <t>General Studies B.G.S.</t>
  </si>
  <si>
    <t>International Studies - B.A.</t>
  </si>
  <si>
    <t>Environmental Education - Academic Certificate</t>
  </si>
  <si>
    <t>Fire Ecology &amp; Management - B.S.Fire.Ecol.Mgmt.</t>
  </si>
  <si>
    <t>Animal and Veterinary Science - B.S.A.V.S.</t>
  </si>
  <si>
    <t>Biochemistry - B.S.Biochem.</t>
  </si>
  <si>
    <t>Food and Nutrition - B.S.F.C.S.</t>
  </si>
  <si>
    <t>Emergency Planning &amp; Mgmt - Academic Certificate</t>
  </si>
  <si>
    <t>Water Resources - M.S.</t>
  </si>
  <si>
    <t>Diversity &amp; Stratification - Academic Certificate</t>
  </si>
  <si>
    <t>English - M.A.T.</t>
  </si>
  <si>
    <t>Interdisciplinary Studies - B.A., B.S.</t>
  </si>
  <si>
    <t>Organizational Sciences - B.A.,B.S.</t>
  </si>
  <si>
    <t>Philosophy - B.A., B.S.</t>
  </si>
  <si>
    <t>Political Science - B.A., B.S.</t>
  </si>
  <si>
    <t>Psychology - M.S.</t>
  </si>
  <si>
    <t>Sociology - B.A., B.S.</t>
  </si>
  <si>
    <t>Theatre Arts - B.A., B.S., B.F.A.</t>
  </si>
  <si>
    <t>Fire Ecology, Mgt &amp; Technology - Academic Certificate</t>
  </si>
  <si>
    <t>Fishery Resources - B.S.Fish.Res.</t>
  </si>
  <si>
    <t>Biology - B.A., B.S.</t>
  </si>
  <si>
    <t>Geographic Information Systems - Academic Certificate</t>
  </si>
  <si>
    <t>Geography - B.S.</t>
  </si>
  <si>
    <t>Geography - Ph.D.</t>
  </si>
  <si>
    <t>Geological Sciences - B.S.</t>
  </si>
  <si>
    <t>Idaho Falls (IFCHE)</t>
  </si>
  <si>
    <t>Agribusiness - B.S.Ag.Econ.</t>
  </si>
  <si>
    <t>Agricultural Economics - B.S.Ag.Econ.</t>
  </si>
  <si>
    <t>Entomology - M.S.</t>
  </si>
  <si>
    <t>Food Science - B.S.F.S.</t>
  </si>
  <si>
    <t>Plant Science - M.S.</t>
  </si>
  <si>
    <t>Plant Science - Ph.D.</t>
  </si>
  <si>
    <t>Human Safety Performance - Academic Certificate</t>
  </si>
  <si>
    <t>Chemical Engineering - Ph.D.</t>
  </si>
  <si>
    <t>Civil Engineering - B.S.C.E.</t>
  </si>
  <si>
    <t>Computer Science - B.S.C.S.</t>
  </si>
  <si>
    <t>Computer Science - M.S.</t>
  </si>
  <si>
    <t>Materials Science and Engineering - Ph.D.</t>
  </si>
  <si>
    <t>Nuclear Criticality Safety - Academic Certificate</t>
  </si>
  <si>
    <t>Nuclear Engineering - M.S., M.Engr.</t>
  </si>
  <si>
    <t>Nuclear Engineering - Ph.D.</t>
  </si>
  <si>
    <t>Environmental Science - Ph.D.</t>
  </si>
  <si>
    <t>Interdisciplinary Studies - M.A., M.S.</t>
  </si>
  <si>
    <t>Chemistry - M.S.</t>
  </si>
  <si>
    <t>Chemistry - Ph.D.</t>
  </si>
  <si>
    <t>Hydrology - M.S.</t>
  </si>
  <si>
    <t>Animal Physiology - Ph.D</t>
  </si>
  <si>
    <t>Applied Economics - M.S.</t>
  </si>
  <si>
    <t>Clothing, Textiles and Design - B.S.F.C.S.</t>
  </si>
  <si>
    <t>Entomology - Ph.D.</t>
  </si>
  <si>
    <t>Food Science - Ph.D.</t>
  </si>
  <si>
    <t>Microbiology, Molecular Biology and Biochemistry - M.S.</t>
  </si>
  <si>
    <t>Microbiology, Molecular Biology and Biochemistry - Ph.D.</t>
  </si>
  <si>
    <t>Soil and Land Resources - M.S.</t>
  </si>
  <si>
    <t>Soil and Land Resources - Ph.D.</t>
  </si>
  <si>
    <t>Art - M.F.A.</t>
  </si>
  <si>
    <t>Virtual Technology &amp; Design - B.S.</t>
  </si>
  <si>
    <t>Accountancy - M.Acct.</t>
  </si>
  <si>
    <t>Entrepreneurship - Academic Certificate</t>
  </si>
  <si>
    <t>Dance - B.S.Dan.</t>
  </si>
  <si>
    <t>Exercise Science and Health - B.S.P.E.</t>
  </si>
  <si>
    <t>Recreation - B.S.Rec.</t>
  </si>
  <si>
    <t>Biological and Agricultural Engineering - M.S., M.Engr.</t>
  </si>
  <si>
    <t>Chemical Engineering - B.S.Ch.E.</t>
  </si>
  <si>
    <t>Computer Engineering - B.S.Comp.E.</t>
  </si>
  <si>
    <t>Computer Engineering - M.S., M.Engr.</t>
  </si>
  <si>
    <t>Environmental Engineering - M.S., M.Engr.</t>
  </si>
  <si>
    <t>Geological Engineering - M.S.</t>
  </si>
  <si>
    <t>Materials Science and Engineering - M.S.</t>
  </si>
  <si>
    <t>Structural Engineering - Academic Certificate</t>
  </si>
  <si>
    <t>Bioinformatics and Computational Biology - M.S.</t>
  </si>
  <si>
    <t>Bioinformatics and Computational Biology - Ph.D.</t>
  </si>
  <si>
    <t>Bioregional Plng &amp; Comm Design - Academic Certificate</t>
  </si>
  <si>
    <t>Environmental Water Science - Academic Certificate</t>
  </si>
  <si>
    <t>Neuroscience - M.S.</t>
  </si>
  <si>
    <t>Neuroscience - Ph.D.</t>
  </si>
  <si>
    <t>Advertising - B.A., B.S.</t>
  </si>
  <si>
    <t>American Studies - B.A., B.S.</t>
  </si>
  <si>
    <t>Anthropology - B.A., B.S.</t>
  </si>
  <si>
    <t>Anthropology - M.A.</t>
  </si>
  <si>
    <t>Archaeological Technician - Academic Certificate</t>
  </si>
  <si>
    <t>Creative Writing - M.F.A.</t>
  </si>
  <si>
    <t>History - M.A.</t>
  </si>
  <si>
    <t>History - Ph.D.</t>
  </si>
  <si>
    <t>Latin-American Studies - B.A.</t>
  </si>
  <si>
    <t>Music - M.A., M.Mus.</t>
  </si>
  <si>
    <t>Music Education: Instrumental - B. Mus.</t>
  </si>
  <si>
    <t>Music Education: Vocal - B. Mus.</t>
  </si>
  <si>
    <t>Music Education: Vocal-Instrumental - B. Mus.</t>
  </si>
  <si>
    <t>Music: Applied - B.A., B.S.</t>
  </si>
  <si>
    <t>Music: Business - B.Mus.</t>
  </si>
  <si>
    <t>Music: Composition - B.Mus.</t>
  </si>
  <si>
    <t>Music: History and Literature - B.A., B.S.</t>
  </si>
  <si>
    <t>Music: Instrumental Performance - B. Mus.</t>
  </si>
  <si>
    <t>Music: Theory - B.A., B.S.</t>
  </si>
  <si>
    <t>Music: Vocal Performance - B.Mus.</t>
  </si>
  <si>
    <t>Musical Theatre - B.F.A.</t>
  </si>
  <si>
    <t>Philosophy - M.A.</t>
  </si>
  <si>
    <t>Political Science - M.A.</t>
  </si>
  <si>
    <t>Political Science - Ph.D.</t>
  </si>
  <si>
    <t>Teaching English as a Second Language - M.A.</t>
  </si>
  <si>
    <t>Theatre Arts - M.F.A.</t>
  </si>
  <si>
    <t>Ecology and Conservation Biology - B.S.Ecol.-Cons.Biol.</t>
  </si>
  <si>
    <t>Natural Resources - M.N.R.</t>
  </si>
  <si>
    <t>Natural Resources - M.S.</t>
  </si>
  <si>
    <t>Natural Resources - Ph.D.</t>
  </si>
  <si>
    <t>Rangeland Ecology &amp; Management - B.S.Rangeland Ecol.-Mgt.</t>
  </si>
  <si>
    <t>Restoration Ecology - Academic Certificate</t>
  </si>
  <si>
    <t>Wildlife Resources - B.S.Wildl.Res.</t>
  </si>
  <si>
    <t>Biology - M.S.</t>
  </si>
  <si>
    <t>Biology - Ph.D.</t>
  </si>
  <si>
    <t>Chemistry - B.S.</t>
  </si>
  <si>
    <t>Geography - M.S.</t>
  </si>
  <si>
    <t>Geology - M.S.</t>
  </si>
  <si>
    <t>Mathematics - B.S.</t>
  </si>
  <si>
    <t>Mathematics - M.S.</t>
  </si>
  <si>
    <t>Mathematics - Ph.D.</t>
  </si>
  <si>
    <t>Physics - B.A., B.S.</t>
  </si>
  <si>
    <t>Physics - M.S.</t>
  </si>
  <si>
    <t>Physics - Ph.D.</t>
  </si>
  <si>
    <t>Statistics - Academic Certificate</t>
  </si>
  <si>
    <t>WWAMI - WWAMI</t>
  </si>
  <si>
    <t>Hispanic /Latino</t>
  </si>
  <si>
    <t>Adult Basic Ed/GED Instructor - Academic Certificate</t>
  </si>
  <si>
    <t>Nat Res &amp; Envr Science - P.S.M.</t>
  </si>
  <si>
    <t>Electrical Machines &amp; Drives - Academic Certificate</t>
  </si>
  <si>
    <t>Industrial Technology - B.S.Tech.</t>
  </si>
  <si>
    <t>Landscape Architecture - M.L.A.</t>
  </si>
  <si>
    <t>Movement &amp; Leisure Sciences - M.S.</t>
  </si>
  <si>
    <t>Chemical Engineering - M.S., M.Engr.</t>
  </si>
  <si>
    <t>Professional Ethics - Academic Certificate</t>
  </si>
  <si>
    <t>Statistical Science - M.S.</t>
  </si>
  <si>
    <t>Pct of Campus</t>
  </si>
  <si>
    <t>End-of-Semester data</t>
  </si>
  <si>
    <t>Curriculum &amp; Instruction-M.Ed.,Ed.S.</t>
  </si>
  <si>
    <t>Broadcasting &amp; Digital Media - B.A., B.S.</t>
  </si>
  <si>
    <t>Technology Management - M.S.</t>
  </si>
  <si>
    <t>Envr Contamination Assessment - Academic Certificate</t>
  </si>
  <si>
    <t>Athletic Training - D.A.T.</t>
  </si>
  <si>
    <t>Medical Technology - B.S.</t>
  </si>
  <si>
    <t>University-wide Programs</t>
  </si>
  <si>
    <t>Art &amp; Design - B.A., B.F.A.</t>
  </si>
  <si>
    <t>Business &amp; Economics - Undeclared/Minor Only</t>
  </si>
  <si>
    <t>Business Economics - B.A., B.S., B.S.Bus.</t>
  </si>
  <si>
    <t>Management &amp; Human Resources - B.S.Bus.</t>
  </si>
  <si>
    <t>Adult/Organizational Learning and Leadership - M.S.</t>
  </si>
  <si>
    <t>Career &amp; Technical Education - B.S.Ed.</t>
  </si>
  <si>
    <t>Education - Ed.D.</t>
  </si>
  <si>
    <t>Education - Ph.D.</t>
  </si>
  <si>
    <t>Education - Undeclared/Minor Only</t>
  </si>
  <si>
    <t>Educational Leadership - M.Ed.</t>
  </si>
  <si>
    <t>Physical Education - M.Ed.</t>
  </si>
  <si>
    <t>Rehabilitation Counseling &amp; Human Services - M.S., M.Ed.</t>
  </si>
  <si>
    <t>Special Education - M.Ed.</t>
  </si>
  <si>
    <t>Teacher Education Certification Only</t>
  </si>
  <si>
    <t>Graduate Studies - Undeclared/Minor Only</t>
  </si>
  <si>
    <t>Letters Arts &amp; Social Sciences - Undeclared/Minor Only</t>
  </si>
  <si>
    <t>Spanish - B.A.</t>
  </si>
  <si>
    <t>Renewable Materials - B.S.Renew.Mat.</t>
  </si>
  <si>
    <t>Non-Degree - Exchange (Fin. Aid)</t>
  </si>
  <si>
    <t>Bioregional Planning and Community Design - M.S.</t>
  </si>
  <si>
    <t>Sustainable Crop &amp; Landscape Systems - B.S.Ag.L.S.</t>
  </si>
  <si>
    <t>Executive M.B.A.</t>
  </si>
  <si>
    <t>Information Systems - B.S.Bus.</t>
  </si>
  <si>
    <t>Exercise Science and Health - B.S.E.S.H.</t>
  </si>
  <si>
    <t>Natural Resource Conservation - B.S.Nat.Resc.Conserv.</t>
  </si>
  <si>
    <t>Science - Undeclared/Minor Only</t>
  </si>
  <si>
    <t>Agricultural &amp; Life Sciences - Undeclared/Minor Only</t>
  </si>
  <si>
    <t>Agricultural Systems Management - B.S.Ag.L.S.</t>
  </si>
  <si>
    <t>Finance - B.S.Bus.</t>
  </si>
  <si>
    <t>Marketing - B.S.Bus.</t>
  </si>
  <si>
    <t>Operations Management - B.S.Bus.</t>
  </si>
  <si>
    <t>Engineering - Undeclared/Minor Only</t>
  </si>
  <si>
    <t>Molecular Biol &amp; Biotechnology - B.S.M.B.B.</t>
  </si>
  <si>
    <t>Process &amp; Performance Excellence - Academic Certificate</t>
  </si>
  <si>
    <t>Interior Design -  B.I.D</t>
  </si>
  <si>
    <t>Landscape Architecture - B.L.A.</t>
  </si>
  <si>
    <t>Power System Protection &amp; Relay - Academic Certificate</t>
  </si>
  <si>
    <t>French - B.A.</t>
  </si>
  <si>
    <t>Natural Resources - Undeclared/Minor Only</t>
  </si>
  <si>
    <t>Head Count Percent of Row</t>
  </si>
  <si>
    <t>2013-14</t>
  </si>
  <si>
    <t>2013-14 End of Semester</t>
  </si>
  <si>
    <t>Ag Science, Communication, &amp; Leadership - B.S.Ag.L.S.</t>
  </si>
  <si>
    <t>Sust Small Acre Farm &amp; Ranching - Academic Certificate</t>
  </si>
  <si>
    <t>Art &amp; Architecture - Undeclared/Minor Only</t>
  </si>
  <si>
    <t>Athletic Training - M.S.A.T.</t>
  </si>
  <si>
    <t>Applied Geothechnics - Academic Certificate</t>
  </si>
  <si>
    <t>Modern Language Business - B.A.</t>
  </si>
  <si>
    <t>Naval Science - B.N.S.</t>
  </si>
  <si>
    <t>University of Idaho Leadership - Academic Certificate</t>
  </si>
  <si>
    <t>2011-12</t>
  </si>
  <si>
    <t>2009-10</t>
  </si>
  <si>
    <t>2007-08</t>
  </si>
  <si>
    <t>2005-06</t>
  </si>
  <si>
    <t>2003-04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</si>
</sst>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0.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Font="1"/>
    <xf numFmtId="164" fontId="0" fillId="0" borderId="0" xfId="0" applyNumberFormat="1" applyFont="1" applyAlignment="1">
      <alignment horizontal="center"/>
    </xf>
    <xf numFmtId="0" fontId="0" fillId="2" borderId="2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0" borderId="0" xfId="0" applyFont="1" applyAlignment="1">
      <alignment wrapText="1"/>
    </xf>
    <xf numFmtId="164" fontId="0" fillId="2" borderId="1" xfId="0" applyNumberFormat="1" applyFont="1" applyFill="1" applyBorder="1" applyAlignment="1">
      <alignment horizontal="center" wrapText="1"/>
    </xf>
    <xf numFmtId="3" fontId="0" fillId="0" borderId="0" xfId="0" applyNumberFormat="1"/>
    <xf numFmtId="165" fontId="0" fillId="0" borderId="0" xfId="0" applyNumberFormat="1"/>
    <xf numFmtId="0" fontId="0" fillId="0" borderId="0" xfId="0" applyAlignment="1">
      <alignment horizontal="right" indent="1"/>
    </xf>
    <xf numFmtId="0" fontId="0" fillId="2" borderId="5" xfId="0" applyFill="1" applyBorder="1"/>
    <xf numFmtId="0" fontId="0" fillId="2" borderId="5" xfId="0" applyFill="1" applyBorder="1" applyAlignment="1">
      <alignment wrapText="1"/>
    </xf>
    <xf numFmtId="3" fontId="0" fillId="2" borderId="3" xfId="0" applyNumberFormat="1" applyFill="1" applyBorder="1" applyAlignment="1">
      <alignment horizontal="center" wrapText="1"/>
    </xf>
    <xf numFmtId="165" fontId="0" fillId="2" borderId="4" xfId="0" applyNumberFormat="1" applyFill="1" applyBorder="1" applyAlignment="1">
      <alignment horizontal="center" wrapText="1"/>
    </xf>
    <xf numFmtId="0" fontId="0" fillId="0" borderId="0" xfId="0" applyAlignment="1"/>
    <xf numFmtId="0" fontId="0" fillId="2" borderId="0" xfId="0" applyFill="1" applyBorder="1" applyAlignment="1"/>
    <xf numFmtId="0" fontId="0" fillId="2" borderId="0" xfId="0" applyFill="1" applyBorder="1" applyAlignment="1">
      <alignment wrapText="1"/>
    </xf>
    <xf numFmtId="0" fontId="0" fillId="2" borderId="5" xfId="0" applyFill="1" applyBorder="1" applyAlignment="1"/>
    <xf numFmtId="0" fontId="0" fillId="2" borderId="0" xfId="0" applyFill="1" applyBorder="1"/>
    <xf numFmtId="9" fontId="0" fillId="0" borderId="0" xfId="0" applyNumberFormat="1" applyAlignment="1">
      <alignment horizontal="right" indent="1"/>
    </xf>
    <xf numFmtId="0" fontId="1" fillId="2" borderId="6" xfId="0" applyFont="1" applyFill="1" applyBorder="1" applyAlignment="1"/>
    <xf numFmtId="0" fontId="0" fillId="2" borderId="12" xfId="0" applyFill="1" applyBorder="1" applyAlignment="1"/>
    <xf numFmtId="0" fontId="0" fillId="2" borderId="8" xfId="0" applyFill="1" applyBorder="1" applyAlignment="1"/>
    <xf numFmtId="0" fontId="0" fillId="2" borderId="8" xfId="0" applyFill="1" applyBorder="1" applyAlignment="1">
      <alignment wrapText="1"/>
    </xf>
    <xf numFmtId="0" fontId="0" fillId="2" borderId="3" xfId="0" applyFill="1" applyBorder="1" applyAlignment="1"/>
    <xf numFmtId="0" fontId="0" fillId="2" borderId="4" xfId="0" applyFill="1" applyBorder="1" applyAlignment="1">
      <alignment wrapText="1"/>
    </xf>
    <xf numFmtId="0" fontId="0" fillId="2" borderId="2" xfId="0" applyFont="1" applyFill="1" applyBorder="1" applyAlignment="1">
      <alignment horizontal="left" wrapText="1" indent="1"/>
    </xf>
    <xf numFmtId="0" fontId="0" fillId="2" borderId="1" xfId="0" applyFont="1" applyFill="1" applyBorder="1" applyAlignment="1">
      <alignment horizontal="left" wrapText="1" indent="1"/>
    </xf>
    <xf numFmtId="0" fontId="0" fillId="0" borderId="0" xfId="0" applyFont="1" applyAlignment="1">
      <alignment horizontal="left" indent="1"/>
    </xf>
    <xf numFmtId="0" fontId="0" fillId="2" borderId="6" xfId="0" applyFill="1" applyBorder="1" applyAlignment="1">
      <alignment wrapText="1"/>
    </xf>
    <xf numFmtId="0" fontId="0" fillId="2" borderId="12" xfId="0" applyFill="1" applyBorder="1" applyAlignment="1">
      <alignment wrapText="1"/>
    </xf>
    <xf numFmtId="0" fontId="0" fillId="2" borderId="8" xfId="0" applyFill="1" applyBorder="1"/>
    <xf numFmtId="0" fontId="0" fillId="2" borderId="9" xfId="0" applyFill="1" applyBorder="1"/>
    <xf numFmtId="0" fontId="0" fillId="2" borderId="3" xfId="0" applyFill="1" applyBorder="1"/>
    <xf numFmtId="0" fontId="0" fillId="2" borderId="9" xfId="0" applyFill="1" applyBorder="1" applyAlignment="1">
      <alignment wrapText="1"/>
    </xf>
    <xf numFmtId="3" fontId="0" fillId="0" borderId="8" xfId="0" applyNumberFormat="1" applyBorder="1" applyAlignment="1">
      <alignment horizontal="right" indent="1"/>
    </xf>
    <xf numFmtId="165" fontId="0" fillId="0" borderId="9" xfId="0" applyNumberFormat="1" applyBorder="1" applyAlignment="1">
      <alignment horizontal="right" indent="1"/>
    </xf>
    <xf numFmtId="3" fontId="0" fillId="2" borderId="12" xfId="0" applyNumberFormat="1" applyFill="1" applyBorder="1" applyAlignment="1">
      <alignment wrapText="1"/>
    </xf>
    <xf numFmtId="165" fontId="0" fillId="2" borderId="7" xfId="0" applyNumberForma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0" borderId="8" xfId="0" applyBorder="1"/>
    <xf numFmtId="0" fontId="0" fillId="0" borderId="0" xfId="0" applyBorder="1"/>
    <xf numFmtId="1" fontId="0" fillId="0" borderId="0" xfId="0" applyNumberFormat="1" applyFont="1" applyAlignment="1">
      <alignment horizontal="right" indent="1"/>
    </xf>
    <xf numFmtId="0" fontId="0" fillId="2" borderId="10" xfId="0" applyFont="1" applyFill="1" applyBorder="1" applyAlignment="1">
      <alignment horizontal="left" wrapText="1" indent="1"/>
    </xf>
    <xf numFmtId="164" fontId="0" fillId="2" borderId="1" xfId="0" applyNumberFormat="1" applyFill="1" applyBorder="1" applyAlignment="1">
      <alignment horizontal="center" wrapText="1"/>
    </xf>
    <xf numFmtId="164" fontId="0" fillId="0" borderId="0" xfId="0" applyNumberFormat="1" applyFont="1" applyAlignment="1">
      <alignment horizontal="right" indent="1"/>
    </xf>
    <xf numFmtId="0" fontId="0" fillId="0" borderId="8" xfId="0" applyFont="1" applyBorder="1"/>
    <xf numFmtId="0" fontId="1" fillId="0" borderId="10" xfId="0" applyFont="1" applyBorder="1"/>
    <xf numFmtId="0" fontId="1" fillId="0" borderId="13" xfId="0" applyFont="1" applyBorder="1"/>
    <xf numFmtId="0" fontId="0" fillId="0" borderId="8" xfId="0" applyFont="1" applyBorder="1" applyAlignment="1">
      <alignment horizontal="right" indent="1"/>
    </xf>
    <xf numFmtId="0" fontId="0" fillId="0" borderId="9" xfId="0" applyFont="1" applyBorder="1" applyAlignment="1">
      <alignment horizontal="right" indent="1"/>
    </xf>
    <xf numFmtId="0" fontId="0" fillId="0" borderId="0" xfId="0" applyFont="1" applyBorder="1"/>
    <xf numFmtId="0" fontId="1" fillId="0" borderId="10" xfId="0" applyFont="1" applyBorder="1" applyAlignment="1"/>
    <xf numFmtId="0" fontId="1" fillId="0" borderId="13" xfId="0" applyFont="1" applyBorder="1" applyAlignment="1"/>
    <xf numFmtId="9" fontId="1" fillId="0" borderId="13" xfId="0" applyNumberFormat="1" applyFont="1" applyBorder="1" applyAlignment="1">
      <alignment horizontal="right" indent="1"/>
    </xf>
    <xf numFmtId="0" fontId="1" fillId="0" borderId="13" xfId="0" applyFont="1" applyBorder="1" applyAlignment="1">
      <alignment horizontal="right" indent="1"/>
    </xf>
    <xf numFmtId="3" fontId="0" fillId="0" borderId="0" xfId="0" applyNumberFormat="1" applyAlignment="1">
      <alignment horizontal="right" indent="1"/>
    </xf>
    <xf numFmtId="3" fontId="1" fillId="0" borderId="13" xfId="0" applyNumberFormat="1" applyFont="1" applyBorder="1" applyAlignment="1">
      <alignment horizontal="right" indent="1"/>
    </xf>
    <xf numFmtId="166" fontId="0" fillId="0" borderId="0" xfId="1" applyNumberFormat="1" applyFont="1" applyAlignment="1">
      <alignment horizontal="right" indent="1"/>
    </xf>
    <xf numFmtId="166" fontId="0" fillId="2" borderId="1" xfId="1" applyNumberFormat="1" applyFont="1" applyFill="1" applyBorder="1" applyAlignment="1">
      <alignment horizontal="right" wrapText="1" indent="1"/>
    </xf>
    <xf numFmtId="166" fontId="0" fillId="0" borderId="0" xfId="1" applyNumberFormat="1" applyFont="1"/>
    <xf numFmtId="0" fontId="0" fillId="0" borderId="10" xfId="0" applyFont="1" applyBorder="1" applyAlignment="1">
      <alignment horizontal="right" indent="1"/>
    </xf>
    <xf numFmtId="0" fontId="0" fillId="0" borderId="11" xfId="0" applyFont="1" applyBorder="1" applyAlignment="1">
      <alignment horizontal="right" indent="1"/>
    </xf>
    <xf numFmtId="3" fontId="0" fillId="0" borderId="8" xfId="0" applyNumberFormat="1" applyFont="1" applyBorder="1" applyAlignment="1">
      <alignment horizontal="right" indent="1"/>
    </xf>
    <xf numFmtId="3" fontId="0" fillId="0" borderId="10" xfId="0" applyNumberFormat="1" applyFont="1" applyBorder="1" applyAlignment="1">
      <alignment horizontal="right" indent="1"/>
    </xf>
    <xf numFmtId="0" fontId="0" fillId="0" borderId="3" xfId="0" applyFont="1" applyBorder="1" applyAlignment="1">
      <alignment horizontal="right" indent="1"/>
    </xf>
    <xf numFmtId="0" fontId="0" fillId="0" borderId="4" xfId="0" applyFont="1" applyBorder="1" applyAlignment="1">
      <alignment horizontal="right" indent="1"/>
    </xf>
    <xf numFmtId="0" fontId="0" fillId="0" borderId="0" xfId="0" applyFont="1" applyBorder="1" applyAlignment="1">
      <alignment horizontal="left" indent="1"/>
    </xf>
    <xf numFmtId="164" fontId="0" fillId="0" borderId="0" xfId="0" applyNumberFormat="1" applyFont="1" applyBorder="1" applyAlignment="1">
      <alignment horizontal="center"/>
    </xf>
    <xf numFmtId="166" fontId="3" fillId="0" borderId="0" xfId="1" applyNumberFormat="1" applyFont="1" applyBorder="1" applyAlignment="1">
      <alignment horizontal="right" indent="1"/>
    </xf>
    <xf numFmtId="0" fontId="1" fillId="0" borderId="12" xfId="0" applyFont="1" applyBorder="1"/>
    <xf numFmtId="0" fontId="1" fillId="0" borderId="12" xfId="0" applyFont="1" applyBorder="1" applyAlignment="1">
      <alignment horizontal="left" indent="1"/>
    </xf>
    <xf numFmtId="166" fontId="1" fillId="0" borderId="12" xfId="1" applyNumberFormat="1" applyFont="1" applyBorder="1" applyAlignment="1">
      <alignment horizontal="right" indent="1"/>
    </xf>
    <xf numFmtId="164" fontId="1" fillId="0" borderId="12" xfId="0" applyNumberFormat="1" applyFont="1" applyBorder="1" applyAlignment="1">
      <alignment horizontal="center"/>
    </xf>
    <xf numFmtId="1" fontId="0" fillId="2" borderId="1" xfId="1" applyNumberFormat="1" applyFont="1" applyFill="1" applyBorder="1" applyAlignment="1">
      <alignment horizontal="center" wrapText="1"/>
    </xf>
    <xf numFmtId="1" fontId="0" fillId="0" borderId="0" xfId="1" applyNumberFormat="1" applyFont="1" applyAlignment="1">
      <alignment horizontal="right" indent="1"/>
    </xf>
    <xf numFmtId="1" fontId="0" fillId="2" borderId="1" xfId="1" applyNumberFormat="1" applyFont="1" applyFill="1" applyBorder="1" applyAlignment="1">
      <alignment horizontal="right" wrapText="1" indent="1"/>
    </xf>
    <xf numFmtId="1" fontId="0" fillId="0" borderId="0" xfId="1" applyNumberFormat="1" applyFont="1"/>
    <xf numFmtId="0" fontId="2" fillId="0" borderId="0" xfId="0" applyFont="1" applyAlignment="1">
      <alignment horizontal="center" wrapText="1"/>
    </xf>
    <xf numFmtId="3" fontId="0" fillId="2" borderId="6" xfId="0" applyNumberFormat="1" applyFill="1" applyBorder="1" applyAlignment="1">
      <alignment horizontal="center"/>
    </xf>
    <xf numFmtId="3" fontId="0" fillId="2" borderId="7" xfId="0" applyNumberFormat="1" applyFill="1" applyBorder="1" applyAlignment="1">
      <alignment horizontal="center"/>
    </xf>
    <xf numFmtId="3" fontId="0" fillId="2" borderId="12" xfId="0" applyNumberFormat="1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4" fontId="0" fillId="2" borderId="12" xfId="0" applyNumberFormat="1" applyFill="1" applyBorder="1" applyAlignment="1">
      <alignment horizontal="center" wrapText="1"/>
    </xf>
    <xf numFmtId="14" fontId="0" fillId="2" borderId="7" xfId="0" applyNumberFormat="1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9" fontId="0" fillId="2" borderId="11" xfId="0" applyNumberFormat="1" applyFont="1" applyFill="1" applyBorder="1" applyAlignment="1">
      <alignment horizontal="center"/>
    </xf>
    <xf numFmtId="3" fontId="1" fillId="0" borderId="12" xfId="0" applyNumberFormat="1" applyFont="1" applyBorder="1"/>
    <xf numFmtId="3" fontId="1" fillId="0" borderId="12" xfId="0" applyNumberFormat="1" applyFont="1" applyBorder="1" applyAlignment="1">
      <alignment horizontal="left" indent="1"/>
    </xf>
    <xf numFmtId="3" fontId="1" fillId="0" borderId="12" xfId="1" applyNumberFormat="1" applyFont="1" applyBorder="1" applyAlignment="1">
      <alignment horizontal="right" indent="1"/>
    </xf>
    <xf numFmtId="3" fontId="1" fillId="0" borderId="12" xfId="0" applyNumberFormat="1" applyFont="1" applyBorder="1" applyAlignment="1">
      <alignment horizontal="right" indent="1"/>
    </xf>
    <xf numFmtId="3" fontId="1" fillId="0" borderId="12" xfId="1" applyNumberFormat="1" applyFont="1" applyBorder="1"/>
    <xf numFmtId="3" fontId="0" fillId="0" borderId="0" xfId="0" applyNumberFormat="1" applyFont="1" applyAlignment="1">
      <alignment horizontal="right" indent="1"/>
    </xf>
    <xf numFmtId="3" fontId="0" fillId="0" borderId="0" xfId="1" applyNumberFormat="1" applyFont="1" applyAlignment="1">
      <alignment horizontal="right" indent="1"/>
    </xf>
    <xf numFmtId="3" fontId="0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workbookViewId="0">
      <selection activeCell="A4" sqref="A4"/>
    </sheetView>
  </sheetViews>
  <sheetFormatPr defaultRowHeight="15" x14ac:dyDescent="0.25"/>
  <cols>
    <col min="1" max="1" width="16.5703125" customWidth="1"/>
    <col min="3" max="3" width="9.140625" style="9"/>
    <col min="4" max="4" width="9.140625" style="10"/>
    <col min="5" max="5" width="9.140625" style="9"/>
    <col min="6" max="6" width="9.140625" style="10"/>
    <col min="7" max="7" width="9.140625" style="9"/>
    <col min="8" max="8" width="9.140625" style="10"/>
    <col min="10" max="18" width="9.140625" style="3"/>
  </cols>
  <sheetData>
    <row r="1" spans="1:18" s="1" customFormat="1" ht="23.25" customHeight="1" x14ac:dyDescent="0.25">
      <c r="A1" s="31" t="s">
        <v>275</v>
      </c>
      <c r="B1" s="32"/>
      <c r="C1" s="83" t="s">
        <v>0</v>
      </c>
      <c r="D1" s="83"/>
      <c r="E1" s="83"/>
      <c r="F1" s="83"/>
      <c r="G1" s="39"/>
      <c r="H1" s="40"/>
      <c r="J1" s="7"/>
      <c r="K1" s="7"/>
      <c r="L1" s="7"/>
      <c r="M1" s="7"/>
      <c r="N1" s="7"/>
      <c r="O1" s="7"/>
      <c r="P1" s="7"/>
      <c r="Q1" s="7"/>
      <c r="R1" s="7"/>
    </row>
    <row r="2" spans="1:18" x14ac:dyDescent="0.25">
      <c r="A2" s="33"/>
      <c r="B2" s="20"/>
      <c r="C2" s="81" t="s">
        <v>3</v>
      </c>
      <c r="D2" s="82"/>
      <c r="E2" s="81" t="s">
        <v>4</v>
      </c>
      <c r="F2" s="82"/>
      <c r="G2" s="81" t="s">
        <v>17</v>
      </c>
      <c r="H2" s="82"/>
    </row>
    <row r="3" spans="1:18" s="1" customFormat="1" ht="27.75" customHeight="1" x14ac:dyDescent="0.25">
      <c r="A3" s="41" t="s">
        <v>13</v>
      </c>
      <c r="B3" s="13" t="s">
        <v>14</v>
      </c>
      <c r="C3" s="14" t="s">
        <v>80</v>
      </c>
      <c r="D3" s="15" t="s">
        <v>81</v>
      </c>
      <c r="E3" s="14" t="s">
        <v>80</v>
      </c>
      <c r="F3" s="15" t="s">
        <v>81</v>
      </c>
      <c r="G3" s="14" t="s">
        <v>80</v>
      </c>
      <c r="H3" s="15" t="s">
        <v>81</v>
      </c>
      <c r="J3" s="7"/>
      <c r="K3" s="7"/>
      <c r="L3" s="7"/>
      <c r="M3" s="7"/>
      <c r="N3" s="7"/>
      <c r="O3" s="7"/>
      <c r="P3" s="7"/>
      <c r="Q3" s="7"/>
      <c r="R3" s="7"/>
    </row>
    <row r="4" spans="1:18" x14ac:dyDescent="0.25">
      <c r="A4" s="48" t="s">
        <v>5</v>
      </c>
      <c r="B4" s="53" t="s">
        <v>6</v>
      </c>
      <c r="C4" s="51">
        <v>2</v>
      </c>
      <c r="D4" s="52">
        <v>13.9</v>
      </c>
      <c r="E4" s="51">
        <v>516</v>
      </c>
      <c r="F4" s="52">
        <v>2.1</v>
      </c>
      <c r="G4" s="51">
        <v>518</v>
      </c>
      <c r="H4" s="52">
        <v>2.2000000000000002</v>
      </c>
    </row>
    <row r="5" spans="1:18" x14ac:dyDescent="0.25">
      <c r="A5" s="48" t="s">
        <v>5</v>
      </c>
      <c r="B5" s="53" t="s">
        <v>2</v>
      </c>
      <c r="C5" s="51">
        <v>30</v>
      </c>
      <c r="D5" s="52">
        <v>15.2</v>
      </c>
      <c r="E5" s="51">
        <v>18</v>
      </c>
      <c r="F5" s="52">
        <v>5.9</v>
      </c>
      <c r="G5" s="51">
        <v>48</v>
      </c>
      <c r="H5" s="52">
        <v>13.2</v>
      </c>
    </row>
    <row r="6" spans="1:18" x14ac:dyDescent="0.25">
      <c r="A6" s="48" t="s">
        <v>5</v>
      </c>
      <c r="B6" s="53" t="s">
        <v>8</v>
      </c>
      <c r="C6" s="51">
        <v>72</v>
      </c>
      <c r="D6" s="52">
        <v>10.9</v>
      </c>
      <c r="E6" s="51">
        <v>273</v>
      </c>
      <c r="F6" s="52">
        <v>4.5999999999999996</v>
      </c>
      <c r="G6" s="51">
        <v>345</v>
      </c>
      <c r="H6" s="52">
        <v>7.1</v>
      </c>
    </row>
    <row r="7" spans="1:18" x14ac:dyDescent="0.25">
      <c r="A7" s="48" t="s">
        <v>5</v>
      </c>
      <c r="B7" s="53" t="s">
        <v>10</v>
      </c>
      <c r="C7" s="51">
        <v>39</v>
      </c>
      <c r="D7" s="52">
        <v>12.9</v>
      </c>
      <c r="E7" s="51">
        <v>8</v>
      </c>
      <c r="F7" s="52">
        <v>7.5</v>
      </c>
      <c r="G7" s="51">
        <v>47</v>
      </c>
      <c r="H7" s="52">
        <v>12.6</v>
      </c>
    </row>
    <row r="8" spans="1:18" s="2" customFormat="1" x14ac:dyDescent="0.25">
      <c r="A8" s="49" t="s">
        <v>5</v>
      </c>
      <c r="B8" s="50" t="s">
        <v>17</v>
      </c>
      <c r="C8" s="63">
        <v>143</v>
      </c>
      <c r="D8" s="64">
        <v>12.1</v>
      </c>
      <c r="E8" s="63">
        <v>815</v>
      </c>
      <c r="F8" s="64">
        <v>3.5</v>
      </c>
      <c r="G8" s="63">
        <v>958</v>
      </c>
      <c r="H8" s="64">
        <v>6.8</v>
      </c>
      <c r="J8" s="3"/>
      <c r="K8" s="3"/>
      <c r="L8" s="3"/>
      <c r="M8" s="3"/>
      <c r="N8" s="3"/>
      <c r="O8" s="3"/>
      <c r="P8" s="3"/>
      <c r="Q8" s="3"/>
      <c r="R8" s="3"/>
    </row>
    <row r="9" spans="1:18" x14ac:dyDescent="0.25">
      <c r="A9" s="42"/>
      <c r="B9" s="43"/>
      <c r="C9" s="37"/>
      <c r="D9" s="38"/>
      <c r="E9" s="37"/>
      <c r="F9" s="38"/>
      <c r="G9" s="37"/>
      <c r="H9" s="38"/>
    </row>
    <row r="10" spans="1:18" x14ac:dyDescent="0.25">
      <c r="A10" s="48" t="s">
        <v>7</v>
      </c>
      <c r="B10" s="53" t="s">
        <v>6</v>
      </c>
      <c r="C10" s="51">
        <v>1</v>
      </c>
      <c r="D10" s="52">
        <v>15</v>
      </c>
      <c r="E10" s="51">
        <v>785</v>
      </c>
      <c r="F10" s="52">
        <v>2.2999999999999998</v>
      </c>
      <c r="G10" s="51">
        <v>786</v>
      </c>
      <c r="H10" s="52">
        <v>2.4</v>
      </c>
    </row>
    <row r="11" spans="1:18" x14ac:dyDescent="0.25">
      <c r="A11" s="48" t="s">
        <v>7</v>
      </c>
      <c r="B11" s="53" t="s">
        <v>2</v>
      </c>
      <c r="C11" s="51">
        <v>195</v>
      </c>
      <c r="D11" s="52">
        <v>14.8</v>
      </c>
      <c r="E11" s="51">
        <v>239</v>
      </c>
      <c r="F11" s="52">
        <v>7</v>
      </c>
      <c r="G11" s="51">
        <v>434</v>
      </c>
      <c r="H11" s="52">
        <v>12.1</v>
      </c>
    </row>
    <row r="12" spans="1:18" x14ac:dyDescent="0.25">
      <c r="A12" s="48" t="s">
        <v>7</v>
      </c>
      <c r="B12" s="53" t="s">
        <v>8</v>
      </c>
      <c r="C12" s="51">
        <v>55</v>
      </c>
      <c r="D12" s="52">
        <v>10.5</v>
      </c>
      <c r="E12" s="51">
        <v>256</v>
      </c>
      <c r="F12" s="52">
        <v>4.0999999999999996</v>
      </c>
      <c r="G12" s="51">
        <v>311</v>
      </c>
      <c r="H12" s="52">
        <v>6.2</v>
      </c>
    </row>
    <row r="13" spans="1:18" s="2" customFormat="1" x14ac:dyDescent="0.25">
      <c r="A13" s="49" t="s">
        <v>7</v>
      </c>
      <c r="B13" s="50" t="s">
        <v>17</v>
      </c>
      <c r="C13" s="63">
        <v>251</v>
      </c>
      <c r="D13" s="64">
        <v>14</v>
      </c>
      <c r="E13" s="66">
        <v>1280</v>
      </c>
      <c r="F13" s="64">
        <v>3.9</v>
      </c>
      <c r="G13" s="66">
        <v>1531</v>
      </c>
      <c r="H13" s="64">
        <v>7.6</v>
      </c>
      <c r="J13" s="3"/>
      <c r="K13" s="3"/>
      <c r="L13" s="3"/>
      <c r="M13" s="3"/>
      <c r="N13" s="3"/>
      <c r="O13" s="3"/>
      <c r="P13" s="3"/>
      <c r="Q13" s="3"/>
      <c r="R13" s="3"/>
    </row>
    <row r="14" spans="1:18" x14ac:dyDescent="0.25">
      <c r="A14" s="42"/>
      <c r="B14" s="43"/>
      <c r="C14" s="37"/>
      <c r="D14" s="38"/>
      <c r="E14" s="37"/>
      <c r="F14" s="38"/>
      <c r="G14" s="37"/>
      <c r="H14" s="38"/>
    </row>
    <row r="15" spans="1:18" x14ac:dyDescent="0.25">
      <c r="A15" s="48" t="s">
        <v>9</v>
      </c>
      <c r="B15" s="53" t="s">
        <v>6</v>
      </c>
      <c r="C15" s="51"/>
      <c r="D15" s="52"/>
      <c r="E15" s="51">
        <v>39</v>
      </c>
      <c r="F15" s="52">
        <v>3.4</v>
      </c>
      <c r="G15" s="51">
        <v>39</v>
      </c>
      <c r="H15" s="52">
        <v>3.4</v>
      </c>
    </row>
    <row r="16" spans="1:18" x14ac:dyDescent="0.25">
      <c r="A16" s="48" t="s">
        <v>9</v>
      </c>
      <c r="B16" s="53" t="s">
        <v>2</v>
      </c>
      <c r="C16" s="51">
        <v>11</v>
      </c>
      <c r="D16" s="52">
        <v>12.9</v>
      </c>
      <c r="E16" s="51">
        <v>72</v>
      </c>
      <c r="F16" s="52">
        <v>5.8</v>
      </c>
      <c r="G16" s="51">
        <v>83</v>
      </c>
      <c r="H16" s="52">
        <v>7.4</v>
      </c>
    </row>
    <row r="17" spans="1:18" x14ac:dyDescent="0.25">
      <c r="A17" s="48" t="s">
        <v>9</v>
      </c>
      <c r="B17" s="53" t="s">
        <v>8</v>
      </c>
      <c r="C17" s="51">
        <v>28</v>
      </c>
      <c r="D17" s="52">
        <v>9.4</v>
      </c>
      <c r="E17" s="51">
        <v>163</v>
      </c>
      <c r="F17" s="52">
        <v>4.0999999999999996</v>
      </c>
      <c r="G17" s="51">
        <v>191</v>
      </c>
      <c r="H17" s="52">
        <v>5.0999999999999996</v>
      </c>
    </row>
    <row r="18" spans="1:18" s="2" customFormat="1" x14ac:dyDescent="0.25">
      <c r="A18" s="49" t="s">
        <v>9</v>
      </c>
      <c r="B18" s="50" t="s">
        <v>17</v>
      </c>
      <c r="C18" s="63">
        <v>39</v>
      </c>
      <c r="D18" s="64">
        <v>10.8</v>
      </c>
      <c r="E18" s="63">
        <v>274</v>
      </c>
      <c r="F18" s="64">
        <v>4.5999999999999996</v>
      </c>
      <c r="G18" s="63">
        <v>313</v>
      </c>
      <c r="H18" s="64">
        <v>5.8</v>
      </c>
      <c r="J18" s="3"/>
      <c r="K18" s="3"/>
      <c r="L18" s="3"/>
      <c r="M18" s="3"/>
      <c r="N18" s="3"/>
      <c r="O18" s="3"/>
      <c r="P18" s="3"/>
      <c r="Q18" s="3"/>
      <c r="R18" s="3"/>
    </row>
    <row r="19" spans="1:18" x14ac:dyDescent="0.25">
      <c r="A19" s="42"/>
      <c r="B19" s="43"/>
      <c r="C19" s="37"/>
      <c r="D19" s="38"/>
      <c r="E19" s="37"/>
      <c r="F19" s="38"/>
      <c r="G19" s="37"/>
      <c r="H19" s="38"/>
    </row>
    <row r="20" spans="1:18" x14ac:dyDescent="0.25">
      <c r="A20" s="48" t="s">
        <v>1</v>
      </c>
      <c r="B20" s="53" t="s">
        <v>6</v>
      </c>
      <c r="C20" s="51">
        <v>249</v>
      </c>
      <c r="D20" s="52">
        <v>13.4</v>
      </c>
      <c r="E20" s="65">
        <v>2681</v>
      </c>
      <c r="F20" s="52">
        <v>3.7</v>
      </c>
      <c r="G20" s="65">
        <v>2930</v>
      </c>
      <c r="H20" s="52">
        <v>4.9000000000000004</v>
      </c>
    </row>
    <row r="21" spans="1:18" x14ac:dyDescent="0.25">
      <c r="A21" s="48" t="s">
        <v>1</v>
      </c>
      <c r="B21" s="53" t="s">
        <v>2</v>
      </c>
      <c r="C21" s="65">
        <v>8001</v>
      </c>
      <c r="D21" s="52">
        <v>15.3</v>
      </c>
      <c r="E21" s="65">
        <v>2474</v>
      </c>
      <c r="F21" s="52">
        <v>7.5</v>
      </c>
      <c r="G21" s="65">
        <v>10475</v>
      </c>
      <c r="H21" s="52">
        <v>14.7</v>
      </c>
    </row>
    <row r="22" spans="1:18" x14ac:dyDescent="0.25">
      <c r="A22" s="48" t="s">
        <v>1</v>
      </c>
      <c r="B22" s="53" t="s">
        <v>8</v>
      </c>
      <c r="C22" s="51">
        <v>934</v>
      </c>
      <c r="D22" s="52">
        <v>11.1</v>
      </c>
      <c r="E22" s="65">
        <v>1146</v>
      </c>
      <c r="F22" s="52">
        <v>3.9</v>
      </c>
      <c r="G22" s="65">
        <v>2080</v>
      </c>
      <c r="H22" s="52">
        <v>8.9</v>
      </c>
    </row>
    <row r="23" spans="1:18" x14ac:dyDescent="0.25">
      <c r="A23" s="48" t="s">
        <v>1</v>
      </c>
      <c r="B23" s="53" t="s">
        <v>10</v>
      </c>
      <c r="C23" s="51">
        <v>283</v>
      </c>
      <c r="D23" s="52">
        <v>15.4</v>
      </c>
      <c r="E23" s="51">
        <v>97</v>
      </c>
      <c r="F23" s="52">
        <v>5.3</v>
      </c>
      <c r="G23" s="51">
        <v>380</v>
      </c>
      <c r="H23" s="52">
        <v>14.8</v>
      </c>
    </row>
    <row r="24" spans="1:18" x14ac:dyDescent="0.25">
      <c r="A24" s="48" t="s">
        <v>1</v>
      </c>
      <c r="B24" s="53" t="s">
        <v>12</v>
      </c>
      <c r="C24" s="51">
        <v>24</v>
      </c>
      <c r="D24" s="52">
        <v>25.7</v>
      </c>
      <c r="E24" s="51"/>
      <c r="F24" s="52"/>
      <c r="G24" s="51">
        <v>24</v>
      </c>
      <c r="H24" s="52">
        <v>25.7</v>
      </c>
    </row>
    <row r="25" spans="1:18" s="2" customFormat="1" x14ac:dyDescent="0.25">
      <c r="A25" s="49" t="s">
        <v>1</v>
      </c>
      <c r="B25" s="50" t="s">
        <v>17</v>
      </c>
      <c r="C25" s="66">
        <v>9491</v>
      </c>
      <c r="D25" s="64">
        <v>15.1</v>
      </c>
      <c r="E25" s="66">
        <v>6398</v>
      </c>
      <c r="F25" s="64">
        <v>5.7</v>
      </c>
      <c r="G25" s="66">
        <v>15889</v>
      </c>
      <c r="H25" s="64">
        <v>14</v>
      </c>
      <c r="J25" s="3"/>
      <c r="K25" s="3"/>
      <c r="L25" s="3"/>
      <c r="M25" s="3"/>
      <c r="N25" s="3"/>
      <c r="O25" s="3"/>
      <c r="P25" s="3"/>
      <c r="Q25" s="3"/>
      <c r="R25" s="3"/>
    </row>
    <row r="26" spans="1:18" x14ac:dyDescent="0.25">
      <c r="A26" s="42"/>
      <c r="B26" s="43"/>
      <c r="C26" s="37"/>
      <c r="D26" s="38"/>
      <c r="E26" s="37"/>
      <c r="F26" s="38"/>
      <c r="G26" s="37"/>
      <c r="H26" s="38"/>
    </row>
    <row r="27" spans="1:18" x14ac:dyDescent="0.25">
      <c r="A27" s="48" t="s">
        <v>11</v>
      </c>
      <c r="B27" s="53" t="s">
        <v>6</v>
      </c>
      <c r="C27" s="51"/>
      <c r="D27" s="52"/>
      <c r="E27" s="51">
        <v>25</v>
      </c>
      <c r="F27" s="52">
        <v>3.5</v>
      </c>
      <c r="G27" s="51">
        <v>25</v>
      </c>
      <c r="H27" s="52">
        <v>3.5</v>
      </c>
    </row>
    <row r="28" spans="1:18" x14ac:dyDescent="0.25">
      <c r="A28" s="48" t="s">
        <v>11</v>
      </c>
      <c r="B28" s="53" t="s">
        <v>2</v>
      </c>
      <c r="C28" s="51">
        <v>21</v>
      </c>
      <c r="D28" s="52">
        <v>14.2</v>
      </c>
      <c r="E28" s="51">
        <v>13</v>
      </c>
      <c r="F28" s="52">
        <v>6.5</v>
      </c>
      <c r="G28" s="51">
        <v>34</v>
      </c>
      <c r="H28" s="52">
        <v>13.1</v>
      </c>
    </row>
    <row r="29" spans="1:18" x14ac:dyDescent="0.25">
      <c r="A29" s="48" t="s">
        <v>11</v>
      </c>
      <c r="B29" s="53" t="s">
        <v>8</v>
      </c>
      <c r="C29" s="67">
        <v>6</v>
      </c>
      <c r="D29" s="68">
        <v>10.199999999999999</v>
      </c>
      <c r="E29" s="67">
        <v>23</v>
      </c>
      <c r="F29" s="68">
        <v>4.2</v>
      </c>
      <c r="G29" s="51">
        <v>29</v>
      </c>
      <c r="H29" s="52">
        <v>5.8</v>
      </c>
    </row>
    <row r="30" spans="1:18" s="2" customFormat="1" x14ac:dyDescent="0.25">
      <c r="A30" s="49" t="s">
        <v>11</v>
      </c>
      <c r="B30" s="50" t="s">
        <v>17</v>
      </c>
      <c r="C30" s="63">
        <v>27</v>
      </c>
      <c r="D30" s="64">
        <v>13.8</v>
      </c>
      <c r="E30" s="63">
        <v>61</v>
      </c>
      <c r="F30" s="64">
        <v>4.5</v>
      </c>
      <c r="G30" s="63">
        <v>88</v>
      </c>
      <c r="H30" s="64">
        <v>10.1</v>
      </c>
      <c r="J30" s="3"/>
      <c r="K30" s="3"/>
      <c r="L30" s="3"/>
      <c r="M30" s="3"/>
      <c r="N30" s="3"/>
      <c r="O30" s="3"/>
      <c r="P30" s="3"/>
      <c r="Q30" s="3"/>
      <c r="R30" s="3"/>
    </row>
    <row r="31" spans="1:18" s="2" customFormat="1" x14ac:dyDescent="0.25">
      <c r="A31" s="3"/>
      <c r="B31" s="3"/>
      <c r="C31" s="3"/>
      <c r="D31" s="3"/>
      <c r="E31" s="3"/>
      <c r="F31" s="3"/>
      <c r="G31" s="3"/>
      <c r="H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44.25" customHeight="1" x14ac:dyDescent="0.25">
      <c r="A32" s="80" t="s">
        <v>83</v>
      </c>
      <c r="B32" s="80"/>
      <c r="C32" s="80"/>
      <c r="D32" s="80"/>
      <c r="E32" s="80"/>
      <c r="F32" s="80"/>
      <c r="G32" s="80"/>
      <c r="H32" s="80"/>
    </row>
  </sheetData>
  <autoFilter ref="A3:B30"/>
  <mergeCells count="5">
    <mergeCell ref="A32:H32"/>
    <mergeCell ref="C2:D2"/>
    <mergeCell ref="E2:F2"/>
    <mergeCell ref="G2:H2"/>
    <mergeCell ref="C1:F1"/>
  </mergeCells>
  <printOptions horizontalCentered="1"/>
  <pageMargins left="0.7" right="0.7" top="1.25" bottom="0.75" header="0.55000000000000004" footer="0.55000000000000004"/>
  <pageSetup fitToHeight="0" orientation="portrait" horizontalDpi="1200" verticalDpi="1200" r:id="rId1"/>
  <headerFooter>
    <oddHeader>&amp;CUniversity of Idaho
Annual Head Count 
by Student Campus, Class Standing and Full Part Time&amp;RIR and Assessment
Chris Lighty</oddHeader>
    <oddFooter>&amp;L&amp;F
&amp;A&amp;CPage &amp;P of &amp;N&amp;RJune 25,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workbookViewId="0">
      <selection activeCell="A5" sqref="A5"/>
    </sheetView>
  </sheetViews>
  <sheetFormatPr defaultRowHeight="15" x14ac:dyDescent="0.25"/>
  <cols>
    <col min="1" max="1" width="18.140625" style="16" customWidth="1"/>
    <col min="2" max="2" width="16.7109375" style="16" customWidth="1"/>
    <col min="3" max="3" width="13.28515625" customWidth="1"/>
    <col min="4" max="4" width="11.5703125" customWidth="1"/>
    <col min="5" max="5" width="9.140625" customWidth="1"/>
    <col min="6" max="6" width="10.42578125" customWidth="1"/>
    <col min="7" max="7" width="9.28515625" customWidth="1"/>
    <col min="8" max="8" width="12.28515625" customWidth="1"/>
    <col min="9" max="9" width="9.5703125" customWidth="1"/>
    <col min="10" max="10" width="13.5703125" customWidth="1"/>
    <col min="11" max="11" width="18.140625" bestFit="1" customWidth="1"/>
    <col min="12" max="12" width="19.140625" bestFit="1" customWidth="1"/>
    <col min="13" max="13" width="36.140625" bestFit="1" customWidth="1"/>
    <col min="14" max="14" width="18.140625" bestFit="1" customWidth="1"/>
    <col min="15" max="15" width="19.140625" bestFit="1" customWidth="1"/>
  </cols>
  <sheetData>
    <row r="1" spans="1:10" x14ac:dyDescent="0.25">
      <c r="A1" s="22"/>
      <c r="B1" s="23"/>
      <c r="C1" s="88" t="s">
        <v>275</v>
      </c>
      <c r="D1" s="88"/>
      <c r="E1" s="88"/>
      <c r="F1" s="88"/>
      <c r="G1" s="88"/>
      <c r="H1" s="88"/>
      <c r="I1" s="88"/>
      <c r="J1" s="89"/>
    </row>
    <row r="2" spans="1:10" x14ac:dyDescent="0.25">
      <c r="A2" s="24"/>
      <c r="B2" s="17"/>
      <c r="C2" s="86" t="s">
        <v>0</v>
      </c>
      <c r="D2" s="86"/>
      <c r="E2" s="86"/>
      <c r="F2" s="86"/>
      <c r="G2" s="86"/>
      <c r="H2" s="86"/>
      <c r="I2" s="86"/>
      <c r="J2" s="87"/>
    </row>
    <row r="3" spans="1:10" s="1" customFormat="1" ht="12.75" customHeight="1" x14ac:dyDescent="0.25">
      <c r="A3" s="25"/>
      <c r="B3" s="18"/>
      <c r="C3" s="84" t="s">
        <v>274</v>
      </c>
      <c r="D3" s="84"/>
      <c r="E3" s="84"/>
      <c r="F3" s="84"/>
      <c r="G3" s="84"/>
      <c r="H3" s="84"/>
      <c r="I3" s="84"/>
      <c r="J3" s="85"/>
    </row>
    <row r="4" spans="1:10" ht="60" x14ac:dyDescent="0.25">
      <c r="A4" s="26" t="s">
        <v>13</v>
      </c>
      <c r="B4" s="19" t="s">
        <v>14</v>
      </c>
      <c r="C4" s="13" t="s">
        <v>16</v>
      </c>
      <c r="D4" s="13" t="s">
        <v>216</v>
      </c>
      <c r="E4" s="13" t="s">
        <v>84</v>
      </c>
      <c r="F4" s="13" t="s">
        <v>85</v>
      </c>
      <c r="G4" s="13" t="s">
        <v>86</v>
      </c>
      <c r="H4" s="13" t="s">
        <v>87</v>
      </c>
      <c r="I4" s="13" t="s">
        <v>88</v>
      </c>
      <c r="J4" s="27" t="s">
        <v>89</v>
      </c>
    </row>
    <row r="5" spans="1:10" x14ac:dyDescent="0.25">
      <c r="A5" s="16" t="s">
        <v>5</v>
      </c>
      <c r="B5" s="16" t="s">
        <v>6</v>
      </c>
      <c r="C5" s="21">
        <v>0</v>
      </c>
      <c r="D5" s="21">
        <v>0.03</v>
      </c>
      <c r="E5" s="21">
        <v>0.01</v>
      </c>
      <c r="F5" s="21">
        <v>0.01</v>
      </c>
      <c r="G5" s="21">
        <v>0</v>
      </c>
      <c r="H5" s="21">
        <v>0</v>
      </c>
      <c r="I5" s="21">
        <v>0.77</v>
      </c>
      <c r="J5" s="21">
        <v>0.18</v>
      </c>
    </row>
    <row r="6" spans="1:10" x14ac:dyDescent="0.25">
      <c r="A6" s="16" t="s">
        <v>5</v>
      </c>
      <c r="B6" s="16" t="s">
        <v>2</v>
      </c>
      <c r="C6" s="11"/>
      <c r="D6" s="21">
        <v>0.05</v>
      </c>
      <c r="E6" s="11"/>
      <c r="F6" s="21"/>
      <c r="G6" s="21"/>
      <c r="H6" s="21">
        <v>0</v>
      </c>
      <c r="I6" s="21">
        <v>0.9</v>
      </c>
      <c r="J6" s="21">
        <v>0.05</v>
      </c>
    </row>
    <row r="7" spans="1:10" x14ac:dyDescent="0.25">
      <c r="A7" s="16" t="s">
        <v>5</v>
      </c>
      <c r="B7" s="16" t="s">
        <v>8</v>
      </c>
      <c r="C7" s="21">
        <v>0.03</v>
      </c>
      <c r="D7" s="21">
        <v>0.03</v>
      </c>
      <c r="E7" s="11"/>
      <c r="F7" s="21">
        <v>0.01</v>
      </c>
      <c r="G7" s="21">
        <v>0</v>
      </c>
      <c r="H7" s="21">
        <v>0</v>
      </c>
      <c r="I7" s="21">
        <v>0.88</v>
      </c>
      <c r="J7" s="21">
        <v>0.04</v>
      </c>
    </row>
    <row r="8" spans="1:10" x14ac:dyDescent="0.25">
      <c r="A8" s="16" t="s">
        <v>5</v>
      </c>
      <c r="B8" s="16" t="s">
        <v>10</v>
      </c>
      <c r="C8" s="11"/>
      <c r="D8" s="21">
        <v>0.02</v>
      </c>
      <c r="E8" s="11"/>
      <c r="F8" s="21">
        <v>0.03</v>
      </c>
      <c r="G8" s="11"/>
      <c r="H8" s="11"/>
      <c r="I8" s="21">
        <v>0.87</v>
      </c>
      <c r="J8" s="21">
        <v>0.09</v>
      </c>
    </row>
    <row r="9" spans="1:10" x14ac:dyDescent="0.25">
      <c r="A9" s="54" t="s">
        <v>5</v>
      </c>
      <c r="B9" s="55" t="s">
        <v>17</v>
      </c>
      <c r="C9" s="56">
        <v>0.02</v>
      </c>
      <c r="D9" s="56">
        <v>0.03</v>
      </c>
      <c r="E9" s="56">
        <v>0</v>
      </c>
      <c r="F9" s="56">
        <v>0.01</v>
      </c>
      <c r="G9" s="56">
        <v>0</v>
      </c>
      <c r="H9" s="56">
        <v>0</v>
      </c>
      <c r="I9" s="56">
        <v>0.85</v>
      </c>
      <c r="J9" s="56">
        <v>0.09</v>
      </c>
    </row>
    <row r="10" spans="1:10" ht="8.25" customHeight="1" x14ac:dyDescent="0.25">
      <c r="C10" s="21"/>
      <c r="D10" s="21"/>
      <c r="E10" s="21"/>
      <c r="F10" s="21"/>
      <c r="G10" s="21"/>
      <c r="H10" s="21"/>
      <c r="I10" s="21"/>
      <c r="J10" s="21"/>
    </row>
    <row r="11" spans="1:10" x14ac:dyDescent="0.25">
      <c r="A11" s="16" t="s">
        <v>7</v>
      </c>
      <c r="B11" s="16" t="s">
        <v>6</v>
      </c>
      <c r="C11" s="11"/>
      <c r="D11" s="21">
        <v>0.02</v>
      </c>
      <c r="E11" s="21">
        <v>0</v>
      </c>
      <c r="F11" s="21">
        <v>0</v>
      </c>
      <c r="G11" s="21">
        <v>0</v>
      </c>
      <c r="H11" s="11"/>
      <c r="I11" s="21">
        <v>0.84</v>
      </c>
      <c r="J11" s="21">
        <v>0.13</v>
      </c>
    </row>
    <row r="12" spans="1:10" x14ac:dyDescent="0.25">
      <c r="A12" s="16" t="s">
        <v>7</v>
      </c>
      <c r="B12" s="16" t="s">
        <v>2</v>
      </c>
      <c r="C12" s="11"/>
      <c r="D12" s="21">
        <v>0.05</v>
      </c>
      <c r="E12" s="21">
        <v>0.01</v>
      </c>
      <c r="F12" s="21">
        <v>0.01</v>
      </c>
      <c r="G12" s="21">
        <v>0</v>
      </c>
      <c r="H12" s="21">
        <v>0</v>
      </c>
      <c r="I12" s="21">
        <v>0.81</v>
      </c>
      <c r="J12" s="21">
        <v>0.12</v>
      </c>
    </row>
    <row r="13" spans="1:10" x14ac:dyDescent="0.25">
      <c r="A13" s="16" t="s">
        <v>7</v>
      </c>
      <c r="B13" s="16" t="s">
        <v>8</v>
      </c>
      <c r="C13" s="11"/>
      <c r="D13" s="21">
        <v>0.03</v>
      </c>
      <c r="E13" s="21">
        <v>0.04</v>
      </c>
      <c r="F13" s="21">
        <v>0</v>
      </c>
      <c r="G13" s="11"/>
      <c r="H13" s="11"/>
      <c r="I13" s="21">
        <v>0.88</v>
      </c>
      <c r="J13" s="21">
        <v>0.06</v>
      </c>
    </row>
    <row r="14" spans="1:10" x14ac:dyDescent="0.25">
      <c r="A14" s="54" t="s">
        <v>7</v>
      </c>
      <c r="B14" s="55" t="s">
        <v>17</v>
      </c>
      <c r="C14" s="57"/>
      <c r="D14" s="56">
        <v>0.04</v>
      </c>
      <c r="E14" s="56">
        <v>0.01</v>
      </c>
      <c r="F14" s="56">
        <v>0</v>
      </c>
      <c r="G14" s="56">
        <v>0</v>
      </c>
      <c r="H14" s="56">
        <v>0</v>
      </c>
      <c r="I14" s="56">
        <v>0.83</v>
      </c>
      <c r="J14" s="56">
        <v>0.11</v>
      </c>
    </row>
    <row r="15" spans="1:10" ht="9.75" customHeight="1" x14ac:dyDescent="0.25">
      <c r="C15" s="11"/>
      <c r="D15" s="21"/>
      <c r="E15" s="21"/>
      <c r="F15" s="21"/>
      <c r="G15" s="21"/>
      <c r="H15" s="21"/>
      <c r="I15" s="21"/>
      <c r="J15" s="21"/>
    </row>
    <row r="16" spans="1:10" x14ac:dyDescent="0.25">
      <c r="A16" s="16" t="s">
        <v>9</v>
      </c>
      <c r="B16" s="16" t="s">
        <v>6</v>
      </c>
      <c r="C16" s="21"/>
      <c r="D16" s="21">
        <v>0.02</v>
      </c>
      <c r="E16" s="21"/>
      <c r="F16" s="11"/>
      <c r="G16" s="21">
        <v>0.03</v>
      </c>
      <c r="H16" s="11"/>
      <c r="I16" s="21">
        <v>0.84</v>
      </c>
      <c r="J16" s="21">
        <v>0.11</v>
      </c>
    </row>
    <row r="17" spans="1:10" x14ac:dyDescent="0.25">
      <c r="A17" s="16" t="s">
        <v>9</v>
      </c>
      <c r="B17" s="16" t="s">
        <v>2</v>
      </c>
      <c r="C17" s="11"/>
      <c r="D17" s="21">
        <v>0.08</v>
      </c>
      <c r="E17" s="21">
        <v>0.01</v>
      </c>
      <c r="F17" s="11"/>
      <c r="G17" s="11"/>
      <c r="H17" s="11"/>
      <c r="I17" s="21">
        <v>0.81</v>
      </c>
      <c r="J17" s="21">
        <v>0.11</v>
      </c>
    </row>
    <row r="18" spans="1:10" x14ac:dyDescent="0.25">
      <c r="A18" s="16" t="s">
        <v>9</v>
      </c>
      <c r="B18" s="16" t="s">
        <v>8</v>
      </c>
      <c r="C18" s="21">
        <v>0.1</v>
      </c>
      <c r="D18" s="21">
        <v>0.04</v>
      </c>
      <c r="E18" s="21">
        <v>0.01</v>
      </c>
      <c r="F18" s="21">
        <v>0.03</v>
      </c>
      <c r="G18" s="21">
        <v>0.01</v>
      </c>
      <c r="H18" s="11"/>
      <c r="I18" s="21">
        <v>0.78</v>
      </c>
      <c r="J18" s="21">
        <v>0.03</v>
      </c>
    </row>
    <row r="19" spans="1:10" x14ac:dyDescent="0.25">
      <c r="A19" s="54" t="s">
        <v>9</v>
      </c>
      <c r="B19" s="55" t="s">
        <v>17</v>
      </c>
      <c r="C19" s="56">
        <v>0.06</v>
      </c>
      <c r="D19" s="56">
        <v>0.05</v>
      </c>
      <c r="E19" s="56">
        <v>0.01</v>
      </c>
      <c r="F19" s="56">
        <v>0.02</v>
      </c>
      <c r="G19" s="56">
        <v>0.01</v>
      </c>
      <c r="H19" s="57"/>
      <c r="I19" s="56">
        <v>0.79</v>
      </c>
      <c r="J19" s="56">
        <v>0.06</v>
      </c>
    </row>
    <row r="20" spans="1:10" ht="9.75" customHeight="1" x14ac:dyDescent="0.25">
      <c r="C20" s="21"/>
      <c r="D20" s="21"/>
      <c r="E20" s="21"/>
      <c r="F20" s="21"/>
      <c r="G20" s="21"/>
      <c r="H20" s="11"/>
      <c r="I20" s="21"/>
      <c r="J20" s="21"/>
    </row>
    <row r="21" spans="1:10" x14ac:dyDescent="0.25">
      <c r="A21" s="16" t="s">
        <v>1</v>
      </c>
      <c r="B21" s="16" t="s">
        <v>6</v>
      </c>
      <c r="C21" s="21">
        <v>0.09</v>
      </c>
      <c r="D21" s="21">
        <v>0.04</v>
      </c>
      <c r="E21" s="21">
        <v>0.01</v>
      </c>
      <c r="F21" s="21">
        <v>0.01</v>
      </c>
      <c r="G21" s="21">
        <v>0.01</v>
      </c>
      <c r="H21" s="21">
        <v>0</v>
      </c>
      <c r="I21" s="21">
        <v>0.7</v>
      </c>
      <c r="J21" s="21">
        <v>0.14000000000000001</v>
      </c>
    </row>
    <row r="22" spans="1:10" x14ac:dyDescent="0.25">
      <c r="A22" s="16" t="s">
        <v>1</v>
      </c>
      <c r="B22" s="16" t="s">
        <v>2</v>
      </c>
      <c r="C22" s="21">
        <v>0.04</v>
      </c>
      <c r="D22" s="21">
        <v>0.09</v>
      </c>
      <c r="E22" s="21">
        <v>0.01</v>
      </c>
      <c r="F22" s="21">
        <v>0.01</v>
      </c>
      <c r="G22" s="21">
        <v>0.01</v>
      </c>
      <c r="H22" s="21">
        <v>0</v>
      </c>
      <c r="I22" s="21">
        <v>0.79</v>
      </c>
      <c r="J22" s="21">
        <v>0.05</v>
      </c>
    </row>
    <row r="23" spans="1:10" x14ac:dyDescent="0.25">
      <c r="A23" s="16" t="s">
        <v>1</v>
      </c>
      <c r="B23" s="16" t="s">
        <v>8</v>
      </c>
      <c r="C23" s="21">
        <v>0.14000000000000001</v>
      </c>
      <c r="D23" s="21">
        <v>0.05</v>
      </c>
      <c r="E23" s="21">
        <v>0.01</v>
      </c>
      <c r="F23" s="21">
        <v>0.02</v>
      </c>
      <c r="G23" s="21">
        <v>0.01</v>
      </c>
      <c r="H23" s="21">
        <v>0</v>
      </c>
      <c r="I23" s="21">
        <v>0.72</v>
      </c>
      <c r="J23" s="21">
        <v>0.05</v>
      </c>
    </row>
    <row r="24" spans="1:10" x14ac:dyDescent="0.25">
      <c r="A24" s="16" t="s">
        <v>1</v>
      </c>
      <c r="B24" s="16" t="s">
        <v>10</v>
      </c>
      <c r="C24" s="21">
        <v>0.01</v>
      </c>
      <c r="D24" s="21">
        <v>0.05</v>
      </c>
      <c r="E24" s="21">
        <v>0.03</v>
      </c>
      <c r="F24" s="21">
        <v>0.01</v>
      </c>
      <c r="G24" s="21">
        <v>0.01</v>
      </c>
      <c r="H24" s="21">
        <v>0</v>
      </c>
      <c r="I24" s="21">
        <v>0.83</v>
      </c>
      <c r="J24" s="21">
        <v>7.0000000000000007E-2</v>
      </c>
    </row>
    <row r="25" spans="1:10" x14ac:dyDescent="0.25">
      <c r="A25" s="16" t="s">
        <v>1</v>
      </c>
      <c r="B25" s="16" t="s">
        <v>12</v>
      </c>
      <c r="C25" s="11"/>
      <c r="D25" s="21"/>
      <c r="E25" s="11"/>
      <c r="F25" s="21">
        <v>0.08</v>
      </c>
      <c r="G25" s="11"/>
      <c r="H25" s="11"/>
      <c r="I25" s="21">
        <v>0.67</v>
      </c>
      <c r="J25" s="21">
        <v>0.25</v>
      </c>
    </row>
    <row r="26" spans="1:10" x14ac:dyDescent="0.25">
      <c r="A26" s="54" t="s">
        <v>1</v>
      </c>
      <c r="B26" s="55" t="s">
        <v>17</v>
      </c>
      <c r="C26" s="56">
        <v>0.05</v>
      </c>
      <c r="D26" s="56">
        <v>0.08</v>
      </c>
      <c r="E26" s="56">
        <v>0.01</v>
      </c>
      <c r="F26" s="56">
        <v>0.01</v>
      </c>
      <c r="G26" s="56">
        <v>0.01</v>
      </c>
      <c r="H26" s="56">
        <v>0</v>
      </c>
      <c r="I26" s="56">
        <v>0.78</v>
      </c>
      <c r="J26" s="56">
        <v>0.05</v>
      </c>
    </row>
    <row r="27" spans="1:10" ht="12" customHeight="1" x14ac:dyDescent="0.25">
      <c r="C27" s="21"/>
      <c r="D27" s="21"/>
      <c r="E27" s="21"/>
      <c r="F27" s="21"/>
      <c r="G27" s="21"/>
      <c r="H27" s="21"/>
      <c r="I27" s="21"/>
      <c r="J27" s="21"/>
    </row>
    <row r="28" spans="1:10" x14ac:dyDescent="0.25">
      <c r="A28" s="16" t="s">
        <v>11</v>
      </c>
      <c r="B28" s="16" t="s">
        <v>6</v>
      </c>
      <c r="C28" s="11"/>
      <c r="D28" s="21">
        <v>0.09</v>
      </c>
      <c r="E28" s="11"/>
      <c r="F28" s="21"/>
      <c r="G28" s="11"/>
      <c r="H28" s="11"/>
      <c r="I28" s="21">
        <v>0.73</v>
      </c>
      <c r="J28" s="21">
        <v>0.18</v>
      </c>
    </row>
    <row r="29" spans="1:10" x14ac:dyDescent="0.25">
      <c r="A29" s="16" t="s">
        <v>11</v>
      </c>
      <c r="B29" s="16" t="s">
        <v>2</v>
      </c>
      <c r="C29" s="11"/>
      <c r="D29" s="21">
        <v>0.08</v>
      </c>
      <c r="E29" s="11"/>
      <c r="F29" s="11"/>
      <c r="G29" s="11"/>
      <c r="H29" s="11"/>
      <c r="I29" s="21">
        <v>0.83</v>
      </c>
      <c r="J29" s="21">
        <v>0.09</v>
      </c>
    </row>
    <row r="30" spans="1:10" x14ac:dyDescent="0.25">
      <c r="A30" s="16" t="s">
        <v>11</v>
      </c>
      <c r="B30" s="16" t="s">
        <v>8</v>
      </c>
      <c r="C30" s="21">
        <v>0.08</v>
      </c>
      <c r="D30" s="21">
        <v>0.02</v>
      </c>
      <c r="E30" s="11"/>
      <c r="F30" s="21">
        <v>0.01</v>
      </c>
      <c r="G30" s="11"/>
      <c r="H30" s="11"/>
      <c r="I30" s="21">
        <v>0.84</v>
      </c>
      <c r="J30" s="21">
        <v>0.05</v>
      </c>
    </row>
    <row r="31" spans="1:10" x14ac:dyDescent="0.25">
      <c r="A31" s="54" t="s">
        <v>11</v>
      </c>
      <c r="B31" s="55" t="s">
        <v>17</v>
      </c>
      <c r="C31" s="56">
        <v>0.02</v>
      </c>
      <c r="D31" s="56">
        <v>7.0000000000000007E-2</v>
      </c>
      <c r="E31" s="57"/>
      <c r="F31" s="56">
        <v>0</v>
      </c>
      <c r="G31" s="57"/>
      <c r="H31" s="57"/>
      <c r="I31" s="56">
        <v>0.82</v>
      </c>
      <c r="J31" s="56">
        <v>0.09</v>
      </c>
    </row>
  </sheetData>
  <autoFilter ref="A4:B31"/>
  <mergeCells count="3">
    <mergeCell ref="C3:J3"/>
    <mergeCell ref="C2:J2"/>
    <mergeCell ref="C1:J1"/>
  </mergeCells>
  <printOptions horizontalCentered="1"/>
  <pageMargins left="0.7" right="0.7" top="0.98" bottom="1" header="0.35" footer="0.55000000000000004"/>
  <pageSetup scale="99" fitToHeight="0" orientation="landscape" horizontalDpi="1200" verticalDpi="1200" r:id="rId1"/>
  <headerFooter>
    <oddHeader>&amp;CUniversity of Idaho
Annual Percent of Head Count 
by  Student Campus, Class Standing and International/Ethnic&amp;RIR and Assessment
Chris Lighty</oddHeader>
    <oddFooter>&amp;L&amp;F
&amp;A&amp;CPage &amp;P of &amp;N&amp;RJune 25, 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workbookViewId="0">
      <selection activeCell="A5" sqref="A5"/>
    </sheetView>
  </sheetViews>
  <sheetFormatPr defaultRowHeight="15" x14ac:dyDescent="0.25"/>
  <cols>
    <col min="1" max="1" width="25.140625" customWidth="1"/>
    <col min="2" max="2" width="18.140625" bestFit="1" customWidth="1"/>
  </cols>
  <sheetData>
    <row r="1" spans="1:6" s="1" customFormat="1" x14ac:dyDescent="0.25">
      <c r="A1" s="31"/>
      <c r="B1" s="32"/>
      <c r="C1" s="92" t="s">
        <v>275</v>
      </c>
      <c r="D1" s="92"/>
      <c r="E1" s="93"/>
      <c r="F1"/>
    </row>
    <row r="2" spans="1:6" x14ac:dyDescent="0.25">
      <c r="A2" s="33"/>
      <c r="B2" s="20"/>
      <c r="C2" s="86" t="s">
        <v>0</v>
      </c>
      <c r="D2" s="86"/>
      <c r="E2" s="87"/>
    </row>
    <row r="3" spans="1:6" x14ac:dyDescent="0.25">
      <c r="A3" s="33"/>
      <c r="B3" s="20"/>
      <c r="C3" s="20" t="s">
        <v>18</v>
      </c>
      <c r="D3" s="20" t="s">
        <v>19</v>
      </c>
      <c r="E3" s="34" t="s">
        <v>17</v>
      </c>
    </row>
    <row r="4" spans="1:6" x14ac:dyDescent="0.25">
      <c r="A4" s="35" t="s">
        <v>13</v>
      </c>
      <c r="B4" s="12" t="s">
        <v>14</v>
      </c>
      <c r="C4" s="90" t="s">
        <v>15</v>
      </c>
      <c r="D4" s="90"/>
      <c r="E4" s="91"/>
    </row>
    <row r="5" spans="1:6" x14ac:dyDescent="0.25">
      <c r="A5" t="s">
        <v>5</v>
      </c>
      <c r="B5" t="s">
        <v>6</v>
      </c>
      <c r="C5" s="11">
        <v>291</v>
      </c>
      <c r="D5" s="11">
        <v>232</v>
      </c>
      <c r="E5" s="11">
        <v>523</v>
      </c>
    </row>
    <row r="6" spans="1:6" x14ac:dyDescent="0.25">
      <c r="A6" t="s">
        <v>5</v>
      </c>
      <c r="B6" t="s">
        <v>2</v>
      </c>
      <c r="C6" s="11">
        <v>20</v>
      </c>
      <c r="D6" s="11">
        <v>29</v>
      </c>
      <c r="E6" s="11">
        <v>49</v>
      </c>
    </row>
    <row r="7" spans="1:6" x14ac:dyDescent="0.25">
      <c r="A7" t="s">
        <v>5</v>
      </c>
      <c r="B7" t="s">
        <v>8</v>
      </c>
      <c r="C7" s="11">
        <v>159</v>
      </c>
      <c r="D7" s="11">
        <v>155</v>
      </c>
      <c r="E7" s="11">
        <v>314</v>
      </c>
    </row>
    <row r="8" spans="1:6" x14ac:dyDescent="0.25">
      <c r="A8" t="s">
        <v>5</v>
      </c>
      <c r="B8" t="s">
        <v>10</v>
      </c>
      <c r="C8" s="11">
        <v>29</v>
      </c>
      <c r="D8" s="11">
        <v>12</v>
      </c>
      <c r="E8" s="58">
        <v>41</v>
      </c>
    </row>
    <row r="9" spans="1:6" x14ac:dyDescent="0.25">
      <c r="A9" s="49" t="s">
        <v>5</v>
      </c>
      <c r="B9" s="50" t="s">
        <v>17</v>
      </c>
      <c r="C9" s="57">
        <v>499</v>
      </c>
      <c r="D9" s="57">
        <v>428</v>
      </c>
      <c r="E9" s="57">
        <v>927</v>
      </c>
    </row>
    <row r="10" spans="1:6" x14ac:dyDescent="0.25">
      <c r="C10" s="11"/>
      <c r="D10" s="11"/>
      <c r="E10" s="58"/>
    </row>
    <row r="11" spans="1:6" x14ac:dyDescent="0.25">
      <c r="A11" t="s">
        <v>7</v>
      </c>
      <c r="B11" t="s">
        <v>6</v>
      </c>
      <c r="C11" s="11">
        <v>207</v>
      </c>
      <c r="D11" s="11">
        <v>584</v>
      </c>
      <c r="E11" s="11">
        <v>791</v>
      </c>
    </row>
    <row r="12" spans="1:6" x14ac:dyDescent="0.25">
      <c r="A12" t="s">
        <v>7</v>
      </c>
      <c r="B12" t="s">
        <v>2</v>
      </c>
      <c r="C12" s="11">
        <v>101</v>
      </c>
      <c r="D12" s="11">
        <v>257</v>
      </c>
      <c r="E12" s="11">
        <v>358</v>
      </c>
    </row>
    <row r="13" spans="1:6" x14ac:dyDescent="0.25">
      <c r="A13" t="s">
        <v>7</v>
      </c>
      <c r="B13" t="s">
        <v>8</v>
      </c>
      <c r="C13" s="11">
        <v>79</v>
      </c>
      <c r="D13" s="11">
        <v>200</v>
      </c>
      <c r="E13" s="58">
        <v>279</v>
      </c>
    </row>
    <row r="14" spans="1:6" x14ac:dyDescent="0.25">
      <c r="A14" s="49" t="s">
        <v>7</v>
      </c>
      <c r="B14" s="50" t="s">
        <v>17</v>
      </c>
      <c r="C14" s="57">
        <v>387</v>
      </c>
      <c r="D14" s="59">
        <v>1041</v>
      </c>
      <c r="E14" s="59">
        <v>1428</v>
      </c>
    </row>
    <row r="15" spans="1:6" x14ac:dyDescent="0.25">
      <c r="C15" s="11"/>
      <c r="D15" s="11"/>
      <c r="E15" s="58"/>
    </row>
    <row r="16" spans="1:6" x14ac:dyDescent="0.25">
      <c r="A16" t="s">
        <v>9</v>
      </c>
      <c r="B16" t="s">
        <v>6</v>
      </c>
      <c r="C16" s="11">
        <v>22</v>
      </c>
      <c r="D16" s="11">
        <v>19</v>
      </c>
      <c r="E16" s="11">
        <v>41</v>
      </c>
    </row>
    <row r="17" spans="1:5" x14ac:dyDescent="0.25">
      <c r="A17" t="s">
        <v>9</v>
      </c>
      <c r="B17" t="s">
        <v>2</v>
      </c>
      <c r="C17" s="11">
        <v>50</v>
      </c>
      <c r="D17" s="11">
        <v>31</v>
      </c>
      <c r="E17" s="11">
        <v>81</v>
      </c>
    </row>
    <row r="18" spans="1:5" x14ac:dyDescent="0.25">
      <c r="A18" t="s">
        <v>9</v>
      </c>
      <c r="B18" t="s">
        <v>8</v>
      </c>
      <c r="C18" s="11">
        <v>136</v>
      </c>
      <c r="D18" s="11">
        <v>43</v>
      </c>
      <c r="E18" s="11">
        <v>179</v>
      </c>
    </row>
    <row r="19" spans="1:5" x14ac:dyDescent="0.25">
      <c r="A19" s="49" t="s">
        <v>9</v>
      </c>
      <c r="B19" s="50" t="s">
        <v>17</v>
      </c>
      <c r="C19" s="59">
        <v>208</v>
      </c>
      <c r="D19" s="59">
        <v>93</v>
      </c>
      <c r="E19" s="59">
        <v>301</v>
      </c>
    </row>
    <row r="20" spans="1:5" x14ac:dyDescent="0.25">
      <c r="C20" s="11"/>
      <c r="D20" s="11"/>
      <c r="E20" s="11"/>
    </row>
    <row r="21" spans="1:5" x14ac:dyDescent="0.25">
      <c r="A21" t="s">
        <v>1</v>
      </c>
      <c r="B21" t="s">
        <v>6</v>
      </c>
      <c r="C21" s="58">
        <v>1134</v>
      </c>
      <c r="D21" s="58">
        <v>1825</v>
      </c>
      <c r="E21" s="58">
        <v>2959</v>
      </c>
    </row>
    <row r="22" spans="1:5" x14ac:dyDescent="0.25">
      <c r="A22" t="s">
        <v>1</v>
      </c>
      <c r="B22" t="s">
        <v>2</v>
      </c>
      <c r="C22" s="58">
        <v>4846</v>
      </c>
      <c r="D22" s="58">
        <v>4007</v>
      </c>
      <c r="E22" s="58">
        <v>8853</v>
      </c>
    </row>
    <row r="23" spans="1:5" x14ac:dyDescent="0.25">
      <c r="A23" t="s">
        <v>1</v>
      </c>
      <c r="B23" t="s">
        <v>8</v>
      </c>
      <c r="C23" s="11">
        <v>998</v>
      </c>
      <c r="D23" s="11">
        <v>710</v>
      </c>
      <c r="E23" s="58">
        <v>1708</v>
      </c>
    </row>
    <row r="24" spans="1:5" x14ac:dyDescent="0.25">
      <c r="A24" t="s">
        <v>1</v>
      </c>
      <c r="B24" t="s">
        <v>10</v>
      </c>
      <c r="C24" s="11">
        <v>183</v>
      </c>
      <c r="D24" s="11">
        <v>117</v>
      </c>
      <c r="E24" s="11">
        <v>300</v>
      </c>
    </row>
    <row r="25" spans="1:5" x14ac:dyDescent="0.25">
      <c r="A25" t="s">
        <v>1</v>
      </c>
      <c r="B25" t="s">
        <v>12</v>
      </c>
      <c r="C25" s="58">
        <v>13</v>
      </c>
      <c r="D25" s="58">
        <v>12</v>
      </c>
      <c r="E25" s="58">
        <v>25</v>
      </c>
    </row>
    <row r="26" spans="1:5" x14ac:dyDescent="0.25">
      <c r="A26" s="49" t="s">
        <v>1</v>
      </c>
      <c r="B26" s="50" t="s">
        <v>17</v>
      </c>
      <c r="C26" s="59">
        <v>7174</v>
      </c>
      <c r="D26" s="59">
        <v>6671</v>
      </c>
      <c r="E26" s="59">
        <v>13845</v>
      </c>
    </row>
    <row r="27" spans="1:5" x14ac:dyDescent="0.25">
      <c r="C27" s="58"/>
      <c r="D27" s="58"/>
      <c r="E27" s="58"/>
    </row>
    <row r="28" spans="1:5" x14ac:dyDescent="0.25">
      <c r="A28" t="s">
        <v>11</v>
      </c>
      <c r="B28" t="s">
        <v>6</v>
      </c>
      <c r="C28" s="11">
        <v>9</v>
      </c>
      <c r="D28" s="11">
        <v>17</v>
      </c>
      <c r="E28" s="11">
        <v>26</v>
      </c>
    </row>
    <row r="29" spans="1:5" x14ac:dyDescent="0.25">
      <c r="A29" t="s">
        <v>11</v>
      </c>
      <c r="B29" t="s">
        <v>2</v>
      </c>
      <c r="C29" s="11">
        <v>11</v>
      </c>
      <c r="D29" s="11">
        <v>17</v>
      </c>
      <c r="E29" s="11">
        <v>28</v>
      </c>
    </row>
    <row r="30" spans="1:5" x14ac:dyDescent="0.25">
      <c r="A30" t="s">
        <v>11</v>
      </c>
      <c r="B30" t="s">
        <v>8</v>
      </c>
      <c r="C30" s="11">
        <v>14</v>
      </c>
      <c r="D30" s="11">
        <v>12</v>
      </c>
      <c r="E30" s="11">
        <v>26</v>
      </c>
    </row>
    <row r="31" spans="1:5" x14ac:dyDescent="0.25">
      <c r="A31" s="49" t="s">
        <v>11</v>
      </c>
      <c r="B31" s="50" t="s">
        <v>17</v>
      </c>
      <c r="C31" s="57">
        <v>34</v>
      </c>
      <c r="D31" s="57">
        <v>46</v>
      </c>
      <c r="E31" s="57">
        <v>80</v>
      </c>
    </row>
  </sheetData>
  <autoFilter ref="A4:B31"/>
  <mergeCells count="3">
    <mergeCell ref="C4:E4"/>
    <mergeCell ref="C1:E1"/>
    <mergeCell ref="C2:E2"/>
  </mergeCells>
  <printOptions horizontalCentered="1"/>
  <pageMargins left="0.7" right="0.7" top="1.25" bottom="1" header="0.55000000000000004" footer="0.55000000000000004"/>
  <pageSetup fitToHeight="0" orientation="portrait" horizontalDpi="1200" verticalDpi="1200" r:id="rId1"/>
  <headerFooter>
    <oddHeader>&amp;CUniversity of Idaho
Annual Head Count
by Student Campus, Class Standing and Gender&amp;RIR and Assessment
Chris Lighty</oddHeader>
    <oddFooter>&amp;L&amp;F
&amp;A&amp;CPage &amp;P of &amp;N&amp;RJune 25, 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workbookViewId="0">
      <selection activeCell="A5" sqref="A5"/>
    </sheetView>
  </sheetViews>
  <sheetFormatPr defaultRowHeight="15" x14ac:dyDescent="0.25"/>
  <cols>
    <col min="1" max="1" width="15.5703125" bestFit="1" customWidth="1"/>
    <col min="2" max="2" width="12.5703125" customWidth="1"/>
  </cols>
  <sheetData>
    <row r="1" spans="1:5" s="1" customFormat="1" ht="15" customHeight="1" x14ac:dyDescent="0.25">
      <c r="A1" s="31"/>
      <c r="B1" s="32"/>
      <c r="C1" s="92" t="s">
        <v>275</v>
      </c>
      <c r="D1" s="92"/>
      <c r="E1" s="93"/>
    </row>
    <row r="2" spans="1:5" x14ac:dyDescent="0.25">
      <c r="A2" s="33"/>
      <c r="B2" s="20"/>
      <c r="C2" s="86" t="s">
        <v>0</v>
      </c>
      <c r="D2" s="86"/>
      <c r="E2" s="87"/>
    </row>
    <row r="3" spans="1:5" s="1" customFormat="1" x14ac:dyDescent="0.25">
      <c r="A3" s="25"/>
      <c r="B3" s="18"/>
      <c r="C3" s="18" t="s">
        <v>19</v>
      </c>
      <c r="D3" s="18" t="s">
        <v>18</v>
      </c>
      <c r="E3" s="36" t="s">
        <v>17</v>
      </c>
    </row>
    <row r="4" spans="1:5" x14ac:dyDescent="0.25">
      <c r="A4" s="35" t="s">
        <v>13</v>
      </c>
      <c r="B4" s="12" t="s">
        <v>14</v>
      </c>
      <c r="C4" s="90" t="s">
        <v>82</v>
      </c>
      <c r="D4" s="90"/>
      <c r="E4" s="91"/>
    </row>
    <row r="5" spans="1:5" x14ac:dyDescent="0.25">
      <c r="A5" t="s">
        <v>5</v>
      </c>
      <c r="B5" t="s">
        <v>6</v>
      </c>
      <c r="C5" s="11">
        <v>42.9</v>
      </c>
      <c r="D5" s="11">
        <v>45.3</v>
      </c>
      <c r="E5" s="11">
        <v>44.3</v>
      </c>
    </row>
    <row r="6" spans="1:5" x14ac:dyDescent="0.25">
      <c r="A6" t="s">
        <v>5</v>
      </c>
      <c r="B6" t="s">
        <v>2</v>
      </c>
      <c r="C6" s="11">
        <v>27.5</v>
      </c>
      <c r="D6" s="11">
        <v>32.4</v>
      </c>
      <c r="E6" s="11">
        <v>29.5</v>
      </c>
    </row>
    <row r="7" spans="1:5" x14ac:dyDescent="0.25">
      <c r="A7" t="s">
        <v>5</v>
      </c>
      <c r="B7" t="s">
        <v>8</v>
      </c>
      <c r="C7" s="11">
        <v>39.200000000000003</v>
      </c>
      <c r="D7" s="11">
        <v>39.799999999999997</v>
      </c>
      <c r="E7" s="11">
        <v>39.5</v>
      </c>
    </row>
    <row r="8" spans="1:5" x14ac:dyDescent="0.25">
      <c r="A8" t="s">
        <v>5</v>
      </c>
      <c r="B8" t="s">
        <v>10</v>
      </c>
      <c r="C8" s="11">
        <v>28.1</v>
      </c>
      <c r="D8" s="11">
        <v>28.1</v>
      </c>
      <c r="E8" s="11">
        <v>28.1</v>
      </c>
    </row>
    <row r="9" spans="1:5" x14ac:dyDescent="0.25">
      <c r="A9" s="49" t="s">
        <v>5</v>
      </c>
      <c r="B9" s="50" t="s">
        <v>17</v>
      </c>
      <c r="C9" s="57">
        <v>40.299999999999997</v>
      </c>
      <c r="D9" s="57">
        <v>42.5</v>
      </c>
      <c r="E9" s="57">
        <v>41.5</v>
      </c>
    </row>
    <row r="10" spans="1:5" x14ac:dyDescent="0.25">
      <c r="C10" s="11"/>
      <c r="D10" s="11"/>
      <c r="E10" s="11"/>
    </row>
    <row r="11" spans="1:5" x14ac:dyDescent="0.25">
      <c r="A11" t="s">
        <v>7</v>
      </c>
      <c r="B11" t="s">
        <v>6</v>
      </c>
      <c r="C11" s="11">
        <v>42.7</v>
      </c>
      <c r="D11" s="11">
        <v>39.6</v>
      </c>
      <c r="E11" s="11">
        <v>41.9</v>
      </c>
    </row>
    <row r="12" spans="1:5" x14ac:dyDescent="0.25">
      <c r="A12" t="s">
        <v>7</v>
      </c>
      <c r="B12" t="s">
        <v>2</v>
      </c>
      <c r="C12" s="11">
        <v>32.200000000000003</v>
      </c>
      <c r="D12" s="11">
        <v>33.700000000000003</v>
      </c>
      <c r="E12" s="11">
        <v>32.6</v>
      </c>
    </row>
    <row r="13" spans="1:5" x14ac:dyDescent="0.25">
      <c r="A13" t="s">
        <v>7</v>
      </c>
      <c r="B13" t="s">
        <v>8</v>
      </c>
      <c r="C13" s="11">
        <v>43.8</v>
      </c>
      <c r="D13" s="11">
        <v>40.6</v>
      </c>
      <c r="E13" s="11">
        <v>42.9</v>
      </c>
    </row>
    <row r="14" spans="1:5" x14ac:dyDescent="0.25">
      <c r="A14" s="49" t="s">
        <v>7</v>
      </c>
      <c r="B14" s="50" t="s">
        <v>17</v>
      </c>
      <c r="C14" s="57">
        <v>40.4</v>
      </c>
      <c r="D14" s="57">
        <v>38.299999999999997</v>
      </c>
      <c r="E14" s="57">
        <v>39.799999999999997</v>
      </c>
    </row>
    <row r="15" spans="1:5" x14ac:dyDescent="0.25">
      <c r="C15" s="11"/>
      <c r="D15" s="11"/>
      <c r="E15" s="11"/>
    </row>
    <row r="16" spans="1:5" x14ac:dyDescent="0.25">
      <c r="A16" t="s">
        <v>9</v>
      </c>
      <c r="B16" t="s">
        <v>6</v>
      </c>
      <c r="C16" s="11">
        <v>46.9</v>
      </c>
      <c r="D16" s="11">
        <v>43.6</v>
      </c>
      <c r="E16" s="11">
        <v>45.1</v>
      </c>
    </row>
    <row r="17" spans="1:5" x14ac:dyDescent="0.25">
      <c r="A17" t="s">
        <v>9</v>
      </c>
      <c r="B17" t="s">
        <v>2</v>
      </c>
      <c r="C17" s="11">
        <v>32.9</v>
      </c>
      <c r="D17" s="11">
        <v>36.5</v>
      </c>
      <c r="E17" s="11">
        <v>35.1</v>
      </c>
    </row>
    <row r="18" spans="1:5" x14ac:dyDescent="0.25">
      <c r="A18" t="s">
        <v>9</v>
      </c>
      <c r="B18" t="s">
        <v>8</v>
      </c>
      <c r="C18" s="11">
        <v>40.4</v>
      </c>
      <c r="D18" s="11">
        <v>38.5</v>
      </c>
      <c r="E18" s="11">
        <v>39</v>
      </c>
    </row>
    <row r="19" spans="1:5" x14ac:dyDescent="0.25">
      <c r="A19" s="49" t="s">
        <v>9</v>
      </c>
      <c r="B19" s="50" t="s">
        <v>17</v>
      </c>
      <c r="C19" s="57">
        <v>39.200000000000003</v>
      </c>
      <c r="D19" s="57">
        <v>38.6</v>
      </c>
      <c r="E19" s="57">
        <v>38.799999999999997</v>
      </c>
    </row>
    <row r="20" spans="1:5" x14ac:dyDescent="0.25">
      <c r="C20" s="11"/>
      <c r="D20" s="11"/>
      <c r="E20" s="11"/>
    </row>
    <row r="21" spans="1:5" x14ac:dyDescent="0.25">
      <c r="A21" t="s">
        <v>1</v>
      </c>
      <c r="B21" t="s">
        <v>6</v>
      </c>
      <c r="C21" s="11">
        <v>29.2</v>
      </c>
      <c r="D21" s="11">
        <v>28.2</v>
      </c>
      <c r="E21" s="11">
        <v>28.8</v>
      </c>
    </row>
    <row r="22" spans="1:5" x14ac:dyDescent="0.25">
      <c r="A22" t="s">
        <v>1</v>
      </c>
      <c r="B22" t="s">
        <v>2</v>
      </c>
      <c r="C22" s="11">
        <v>21.5</v>
      </c>
      <c r="D22" s="11">
        <v>22.1</v>
      </c>
      <c r="E22" s="11">
        <v>21.9</v>
      </c>
    </row>
    <row r="23" spans="1:5" x14ac:dyDescent="0.25">
      <c r="A23" t="s">
        <v>1</v>
      </c>
      <c r="B23" t="s">
        <v>8</v>
      </c>
      <c r="C23" s="11">
        <v>32.299999999999997</v>
      </c>
      <c r="D23" s="11">
        <v>32.200000000000003</v>
      </c>
      <c r="E23" s="11">
        <v>32.299999999999997</v>
      </c>
    </row>
    <row r="24" spans="1:5" x14ac:dyDescent="0.25">
      <c r="A24" t="s">
        <v>1</v>
      </c>
      <c r="B24" t="s">
        <v>10</v>
      </c>
      <c r="C24" s="11">
        <v>28.4</v>
      </c>
      <c r="D24" s="11">
        <v>28.6</v>
      </c>
      <c r="E24" s="11">
        <v>28.5</v>
      </c>
    </row>
    <row r="25" spans="1:5" x14ac:dyDescent="0.25">
      <c r="A25" t="s">
        <v>1</v>
      </c>
      <c r="B25" t="s">
        <v>12</v>
      </c>
      <c r="C25" s="11">
        <v>24.8</v>
      </c>
      <c r="D25" s="11">
        <v>26.4</v>
      </c>
      <c r="E25" s="11">
        <v>25.7</v>
      </c>
    </row>
    <row r="26" spans="1:5" x14ac:dyDescent="0.25">
      <c r="A26" s="49" t="s">
        <v>1</v>
      </c>
      <c r="B26" s="50" t="s">
        <v>17</v>
      </c>
      <c r="C26" s="57">
        <v>24.9</v>
      </c>
      <c r="D26" s="57">
        <v>24.6</v>
      </c>
      <c r="E26" s="57">
        <v>24.8</v>
      </c>
    </row>
    <row r="27" spans="1:5" x14ac:dyDescent="0.25">
      <c r="C27" s="11"/>
      <c r="D27" s="11"/>
      <c r="E27" s="11"/>
    </row>
    <row r="28" spans="1:5" x14ac:dyDescent="0.25">
      <c r="A28" t="s">
        <v>11</v>
      </c>
      <c r="B28" t="s">
        <v>6</v>
      </c>
      <c r="C28" s="11">
        <v>28.8</v>
      </c>
      <c r="D28" s="11">
        <v>31.8</v>
      </c>
      <c r="E28" s="11">
        <v>29.8</v>
      </c>
    </row>
    <row r="29" spans="1:5" x14ac:dyDescent="0.25">
      <c r="A29" t="s">
        <v>11</v>
      </c>
      <c r="B29" t="s">
        <v>2</v>
      </c>
      <c r="C29" s="11">
        <v>33.299999999999997</v>
      </c>
      <c r="D29" s="11">
        <v>29.7</v>
      </c>
      <c r="E29" s="11">
        <v>31.8</v>
      </c>
    </row>
    <row r="30" spans="1:5" x14ac:dyDescent="0.25">
      <c r="A30" t="s">
        <v>11</v>
      </c>
      <c r="B30" t="s">
        <v>8</v>
      </c>
      <c r="C30" s="11">
        <v>37.299999999999997</v>
      </c>
      <c r="D30" s="11">
        <v>37.299999999999997</v>
      </c>
      <c r="E30" s="11">
        <v>37.299999999999997</v>
      </c>
    </row>
    <row r="31" spans="1:5" x14ac:dyDescent="0.25">
      <c r="A31" s="49" t="s">
        <v>11</v>
      </c>
      <c r="B31" s="50" t="s">
        <v>17</v>
      </c>
      <c r="C31" s="57">
        <v>32.6</v>
      </c>
      <c r="D31" s="57">
        <v>33.299999999999997</v>
      </c>
      <c r="E31" s="57">
        <v>32.9</v>
      </c>
    </row>
  </sheetData>
  <autoFilter ref="A4:B31"/>
  <mergeCells count="3">
    <mergeCell ref="C1:E1"/>
    <mergeCell ref="C2:E2"/>
    <mergeCell ref="C4:E4"/>
  </mergeCells>
  <printOptions horizontalCentered="1"/>
  <pageMargins left="0.7" right="0.7" top="1.25" bottom="0.83" header="0.55000000000000004" footer="0.55000000000000004"/>
  <pageSetup fitToHeight="0" orientation="portrait" horizontalDpi="1200" verticalDpi="1200" r:id="rId1"/>
  <headerFooter>
    <oddHeader>&amp;CUniversity of Idaho
Average Age of Students
by Student Campus, Class Standing and Gender&amp;RIR and Assessment
Chris Lighty</oddHeader>
    <oddFooter>&amp;L&amp;F
&amp;A&amp;CPage &amp;P of &amp;N&amp;RJune 25, 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5"/>
  <sheetViews>
    <sheetView zoomScaleNormal="100" workbookViewId="0">
      <pane ySplit="2" topLeftCell="A3" activePane="bottomLeft" state="frozen"/>
      <selection pane="bottomLeft" activeCell="A3" sqref="A2:A3"/>
    </sheetView>
  </sheetViews>
  <sheetFormatPr defaultRowHeight="15" x14ac:dyDescent="0.25"/>
  <cols>
    <col min="1" max="1" width="17.85546875" style="3" bestFit="1" customWidth="1"/>
    <col min="2" max="2" width="17.85546875" style="30" customWidth="1"/>
    <col min="3" max="3" width="65.85546875" style="30" customWidth="1"/>
    <col min="4" max="4" width="10.85546875" style="60" customWidth="1"/>
    <col min="5" max="5" width="16.140625" style="4" customWidth="1"/>
    <col min="6" max="16384" width="9.140625" style="3"/>
  </cols>
  <sheetData>
    <row r="1" spans="1:5" s="7" customFormat="1" x14ac:dyDescent="0.25">
      <c r="A1" s="5"/>
      <c r="B1" s="28"/>
      <c r="C1" s="28"/>
      <c r="D1" s="94" t="s">
        <v>276</v>
      </c>
      <c r="E1" s="95"/>
    </row>
    <row r="2" spans="1:5" s="7" customFormat="1" ht="30" x14ac:dyDescent="0.25">
      <c r="A2" s="6" t="s">
        <v>13</v>
      </c>
      <c r="B2" s="29" t="s">
        <v>65</v>
      </c>
      <c r="C2" s="29" t="s">
        <v>20</v>
      </c>
      <c r="D2" s="61" t="s">
        <v>15</v>
      </c>
      <c r="E2" s="8" t="s">
        <v>79</v>
      </c>
    </row>
    <row r="3" spans="1:5" x14ac:dyDescent="0.25">
      <c r="A3" s="3" t="s">
        <v>5</v>
      </c>
      <c r="B3" s="30" t="s">
        <v>66</v>
      </c>
      <c r="C3" s="30" t="s">
        <v>277</v>
      </c>
      <c r="D3" s="60">
        <v>2</v>
      </c>
      <c r="E3" s="4">
        <f>D3/$D$68</f>
        <v>2.070393374741201E-3</v>
      </c>
    </row>
    <row r="4" spans="1:5" x14ac:dyDescent="0.25">
      <c r="A4" s="3" t="s">
        <v>5</v>
      </c>
      <c r="B4" s="30" t="s">
        <v>66</v>
      </c>
      <c r="C4" s="30" t="s">
        <v>22</v>
      </c>
      <c r="D4" s="60">
        <v>2</v>
      </c>
      <c r="E4" s="4">
        <f t="shared" ref="E4:E67" si="0">D4/$D$68</f>
        <v>2.070393374741201E-3</v>
      </c>
    </row>
    <row r="5" spans="1:5" x14ac:dyDescent="0.25">
      <c r="A5" s="3" t="s">
        <v>5</v>
      </c>
      <c r="B5" s="30" t="s">
        <v>66</v>
      </c>
      <c r="C5" s="30" t="s">
        <v>262</v>
      </c>
      <c r="D5" s="60">
        <v>1</v>
      </c>
      <c r="E5" s="4">
        <f t="shared" si="0"/>
        <v>1.0351966873706005E-3</v>
      </c>
    </row>
    <row r="6" spans="1:5" x14ac:dyDescent="0.25">
      <c r="A6" s="3" t="s">
        <v>5</v>
      </c>
      <c r="B6" s="30" t="s">
        <v>66</v>
      </c>
      <c r="C6" s="30" t="s">
        <v>42</v>
      </c>
      <c r="D6" s="60">
        <v>1</v>
      </c>
      <c r="E6" s="4">
        <f t="shared" si="0"/>
        <v>1.0351966873706005E-3</v>
      </c>
    </row>
    <row r="7" spans="1:5" x14ac:dyDescent="0.25">
      <c r="A7" s="3" t="s">
        <v>5</v>
      </c>
      <c r="B7" s="30" t="s">
        <v>66</v>
      </c>
      <c r="C7" s="30" t="s">
        <v>100</v>
      </c>
      <c r="D7" s="60">
        <v>12</v>
      </c>
      <c r="E7" s="4">
        <f t="shared" si="0"/>
        <v>1.2422360248447204E-2</v>
      </c>
    </row>
    <row r="8" spans="1:5" x14ac:dyDescent="0.25">
      <c r="A8" s="3" t="s">
        <v>5</v>
      </c>
      <c r="B8" s="30" t="s">
        <v>66</v>
      </c>
      <c r="C8" s="30" t="s">
        <v>255</v>
      </c>
      <c r="D8" s="60">
        <v>1</v>
      </c>
      <c r="E8" s="4">
        <f t="shared" si="0"/>
        <v>1.0351966873706005E-3</v>
      </c>
    </row>
    <row r="9" spans="1:5" x14ac:dyDescent="0.25">
      <c r="A9" s="3" t="s">
        <v>5</v>
      </c>
      <c r="B9" s="30" t="s">
        <v>67</v>
      </c>
      <c r="C9" s="30" t="s">
        <v>24</v>
      </c>
      <c r="D9" s="60">
        <v>10</v>
      </c>
      <c r="E9" s="4">
        <f t="shared" si="0"/>
        <v>1.0351966873706004E-2</v>
      </c>
    </row>
    <row r="10" spans="1:5" x14ac:dyDescent="0.25">
      <c r="A10" s="3" t="s">
        <v>5</v>
      </c>
      <c r="B10" s="30" t="s">
        <v>67</v>
      </c>
      <c r="C10" s="30" t="s">
        <v>25</v>
      </c>
      <c r="D10" s="60">
        <v>2</v>
      </c>
      <c r="E10" s="4">
        <f t="shared" si="0"/>
        <v>2.070393374741201E-3</v>
      </c>
    </row>
    <row r="11" spans="1:5" x14ac:dyDescent="0.25">
      <c r="A11" s="3" t="s">
        <v>5</v>
      </c>
      <c r="B11" s="30" t="s">
        <v>67</v>
      </c>
      <c r="C11" s="30" t="s">
        <v>26</v>
      </c>
      <c r="D11" s="60">
        <v>1</v>
      </c>
      <c r="E11" s="4">
        <f t="shared" si="0"/>
        <v>1.0351966873706005E-3</v>
      </c>
    </row>
    <row r="12" spans="1:5" x14ac:dyDescent="0.25">
      <c r="A12" s="3" t="s">
        <v>5</v>
      </c>
      <c r="B12" s="30" t="s">
        <v>67</v>
      </c>
      <c r="C12" s="30" t="s">
        <v>27</v>
      </c>
      <c r="D12" s="60">
        <v>1</v>
      </c>
      <c r="E12" s="4">
        <f t="shared" si="0"/>
        <v>1.0351966873706005E-3</v>
      </c>
    </row>
    <row r="13" spans="1:5" x14ac:dyDescent="0.25">
      <c r="A13" s="3" t="s">
        <v>5</v>
      </c>
      <c r="B13" s="30" t="s">
        <v>67</v>
      </c>
      <c r="C13" s="30" t="s">
        <v>270</v>
      </c>
      <c r="D13" s="60">
        <v>1</v>
      </c>
      <c r="E13" s="4">
        <f t="shared" si="0"/>
        <v>1.0351966873706005E-3</v>
      </c>
    </row>
    <row r="14" spans="1:5" x14ac:dyDescent="0.25">
      <c r="A14" s="3" t="s">
        <v>5</v>
      </c>
      <c r="B14" s="30" t="s">
        <v>67</v>
      </c>
      <c r="C14" s="30" t="s">
        <v>221</v>
      </c>
      <c r="D14" s="60">
        <v>8</v>
      </c>
      <c r="E14" s="4">
        <f t="shared" si="0"/>
        <v>8.2815734989648039E-3</v>
      </c>
    </row>
    <row r="15" spans="1:5" x14ac:dyDescent="0.25">
      <c r="A15" s="3" t="s">
        <v>5</v>
      </c>
      <c r="B15" s="30" t="s">
        <v>75</v>
      </c>
      <c r="C15" s="30" t="s">
        <v>54</v>
      </c>
      <c r="D15" s="60">
        <v>1</v>
      </c>
      <c r="E15" s="4">
        <f t="shared" si="0"/>
        <v>1.0351966873706005E-3</v>
      </c>
    </row>
    <row r="16" spans="1:5" x14ac:dyDescent="0.25">
      <c r="A16" s="3" t="s">
        <v>5</v>
      </c>
      <c r="B16" s="30" t="s">
        <v>75</v>
      </c>
      <c r="C16" s="30" t="s">
        <v>237</v>
      </c>
      <c r="D16" s="60">
        <v>2</v>
      </c>
      <c r="E16" s="4">
        <f t="shared" si="0"/>
        <v>2.070393374741201E-3</v>
      </c>
    </row>
    <row r="17" spans="1:5" x14ac:dyDescent="0.25">
      <c r="A17" s="3" t="s">
        <v>5</v>
      </c>
      <c r="B17" s="30" t="s">
        <v>68</v>
      </c>
      <c r="C17" s="30" t="s">
        <v>217</v>
      </c>
      <c r="D17" s="60">
        <v>1</v>
      </c>
      <c r="E17" s="4">
        <f t="shared" si="0"/>
        <v>1.0351966873706005E-3</v>
      </c>
    </row>
    <row r="18" spans="1:5" x14ac:dyDescent="0.25">
      <c r="A18" s="3" t="s">
        <v>5</v>
      </c>
      <c r="B18" s="30" t="s">
        <v>68</v>
      </c>
      <c r="C18" s="30" t="s">
        <v>21</v>
      </c>
      <c r="D18" s="60">
        <v>3</v>
      </c>
      <c r="E18" s="4">
        <f t="shared" si="0"/>
        <v>3.105590062111801E-3</v>
      </c>
    </row>
    <row r="19" spans="1:5" x14ac:dyDescent="0.25">
      <c r="A19" s="3" t="s">
        <v>5</v>
      </c>
      <c r="B19" s="30" t="s">
        <v>68</v>
      </c>
      <c r="C19" s="30" t="s">
        <v>239</v>
      </c>
      <c r="D19" s="60">
        <v>21</v>
      </c>
      <c r="E19" s="4">
        <f t="shared" si="0"/>
        <v>2.1739130434782608E-2</v>
      </c>
    </row>
    <row r="20" spans="1:5" x14ac:dyDescent="0.25">
      <c r="A20" s="3" t="s">
        <v>5</v>
      </c>
      <c r="B20" s="30" t="s">
        <v>68</v>
      </c>
      <c r="C20" s="30" t="s">
        <v>240</v>
      </c>
      <c r="D20" s="60">
        <v>2</v>
      </c>
      <c r="E20" s="4">
        <f t="shared" si="0"/>
        <v>2.070393374741201E-3</v>
      </c>
    </row>
    <row r="21" spans="1:5" x14ac:dyDescent="0.25">
      <c r="A21" s="3" t="s">
        <v>5</v>
      </c>
      <c r="B21" s="30" t="s">
        <v>68</v>
      </c>
      <c r="C21" s="30" t="s">
        <v>228</v>
      </c>
      <c r="D21" s="60">
        <v>12</v>
      </c>
      <c r="E21" s="4">
        <f t="shared" si="0"/>
        <v>1.2422360248447204E-2</v>
      </c>
    </row>
    <row r="22" spans="1:5" x14ac:dyDescent="0.25">
      <c r="A22" s="3" t="s">
        <v>5</v>
      </c>
      <c r="B22" s="30" t="s">
        <v>68</v>
      </c>
      <c r="C22" s="30" t="s">
        <v>241</v>
      </c>
      <c r="D22" s="60">
        <v>7</v>
      </c>
      <c r="E22" s="4">
        <f t="shared" si="0"/>
        <v>7.246376811594203E-3</v>
      </c>
    </row>
    <row r="23" spans="1:5" x14ac:dyDescent="0.25">
      <c r="A23" s="3" t="s">
        <v>5</v>
      </c>
      <c r="B23" s="30" t="s">
        <v>68</v>
      </c>
      <c r="C23" s="30" t="s">
        <v>242</v>
      </c>
      <c r="D23" s="60">
        <v>28</v>
      </c>
      <c r="E23" s="4">
        <f t="shared" si="0"/>
        <v>2.8985507246376812E-2</v>
      </c>
    </row>
    <row r="24" spans="1:5" x14ac:dyDescent="0.25">
      <c r="A24" s="3" t="s">
        <v>5</v>
      </c>
      <c r="B24" s="30" t="s">
        <v>68</v>
      </c>
      <c r="C24" s="30" t="s">
        <v>34</v>
      </c>
      <c r="D24" s="60">
        <v>53</v>
      </c>
      <c r="E24" s="4">
        <f t="shared" si="0"/>
        <v>5.4865424430641824E-2</v>
      </c>
    </row>
    <row r="25" spans="1:5" x14ac:dyDescent="0.25">
      <c r="A25" s="3" t="s">
        <v>5</v>
      </c>
      <c r="B25" s="30" t="s">
        <v>68</v>
      </c>
      <c r="C25" s="30" t="s">
        <v>244</v>
      </c>
      <c r="D25" s="60">
        <v>48</v>
      </c>
      <c r="E25" s="4">
        <f t="shared" si="0"/>
        <v>4.9689440993788817E-2</v>
      </c>
    </row>
    <row r="26" spans="1:5" x14ac:dyDescent="0.25">
      <c r="A26" s="3" t="s">
        <v>5</v>
      </c>
      <c r="B26" s="30" t="s">
        <v>68</v>
      </c>
      <c r="C26" s="30" t="s">
        <v>38</v>
      </c>
      <c r="D26" s="60">
        <v>6</v>
      </c>
      <c r="E26" s="4">
        <f t="shared" si="0"/>
        <v>6.2111801242236021E-3</v>
      </c>
    </row>
    <row r="27" spans="1:5" x14ac:dyDescent="0.25">
      <c r="A27" s="3" t="s">
        <v>5</v>
      </c>
      <c r="B27" s="30" t="s">
        <v>68</v>
      </c>
      <c r="C27" s="30" t="s">
        <v>90</v>
      </c>
      <c r="D27" s="60">
        <v>9</v>
      </c>
      <c r="E27" s="4">
        <f t="shared" si="0"/>
        <v>9.316770186335404E-3</v>
      </c>
    </row>
    <row r="28" spans="1:5" x14ac:dyDescent="0.25">
      <c r="A28" s="3" t="s">
        <v>5</v>
      </c>
      <c r="B28" s="30" t="s">
        <v>68</v>
      </c>
      <c r="C28" s="30" t="s">
        <v>246</v>
      </c>
      <c r="D28" s="60">
        <v>12</v>
      </c>
      <c r="E28" s="4">
        <f t="shared" si="0"/>
        <v>1.2422360248447204E-2</v>
      </c>
    </row>
    <row r="29" spans="1:5" x14ac:dyDescent="0.25">
      <c r="A29" s="3" t="s">
        <v>5</v>
      </c>
      <c r="B29" s="30" t="s">
        <v>68</v>
      </c>
      <c r="C29" s="30" t="s">
        <v>52</v>
      </c>
      <c r="D29" s="60">
        <v>5</v>
      </c>
      <c r="E29" s="4">
        <f t="shared" si="0"/>
        <v>5.175983436853002E-3</v>
      </c>
    </row>
    <row r="30" spans="1:5" x14ac:dyDescent="0.25">
      <c r="A30" s="3" t="s">
        <v>5</v>
      </c>
      <c r="B30" s="30" t="s">
        <v>68</v>
      </c>
      <c r="C30" s="30" t="s">
        <v>247</v>
      </c>
      <c r="D30" s="60">
        <v>3</v>
      </c>
      <c r="E30" s="4">
        <f t="shared" si="0"/>
        <v>3.105590062111801E-3</v>
      </c>
    </row>
    <row r="31" spans="1:5" x14ac:dyDescent="0.25">
      <c r="A31" s="3" t="s">
        <v>5</v>
      </c>
      <c r="B31" s="30" t="s">
        <v>68</v>
      </c>
      <c r="C31" s="30" t="s">
        <v>248</v>
      </c>
      <c r="D31" s="60">
        <v>1</v>
      </c>
      <c r="E31" s="4">
        <f t="shared" si="0"/>
        <v>1.0351966873706005E-3</v>
      </c>
    </row>
    <row r="32" spans="1:5" x14ac:dyDescent="0.25">
      <c r="A32" s="3" t="s">
        <v>5</v>
      </c>
      <c r="B32" s="30" t="s">
        <v>69</v>
      </c>
      <c r="C32" s="30" t="s">
        <v>156</v>
      </c>
      <c r="D32" s="60">
        <v>1</v>
      </c>
      <c r="E32" s="4">
        <f t="shared" si="0"/>
        <v>1.0351966873706005E-3</v>
      </c>
    </row>
    <row r="33" spans="1:5" x14ac:dyDescent="0.25">
      <c r="A33" s="3" t="s">
        <v>5</v>
      </c>
      <c r="B33" s="30" t="s">
        <v>69</v>
      </c>
      <c r="C33" s="30" t="s">
        <v>29</v>
      </c>
      <c r="D33" s="60">
        <v>3</v>
      </c>
      <c r="E33" s="4">
        <f t="shared" si="0"/>
        <v>3.105590062111801E-3</v>
      </c>
    </row>
    <row r="34" spans="1:5" x14ac:dyDescent="0.25">
      <c r="A34" s="3" t="s">
        <v>5</v>
      </c>
      <c r="B34" s="30" t="s">
        <v>69</v>
      </c>
      <c r="C34" s="30" t="s">
        <v>31</v>
      </c>
      <c r="D34" s="60">
        <v>7</v>
      </c>
      <c r="E34" s="4">
        <f t="shared" si="0"/>
        <v>7.246376811594203E-3</v>
      </c>
    </row>
    <row r="35" spans="1:5" x14ac:dyDescent="0.25">
      <c r="A35" s="3" t="s">
        <v>5</v>
      </c>
      <c r="B35" s="30" t="s">
        <v>69</v>
      </c>
      <c r="C35" s="30" t="s">
        <v>32</v>
      </c>
      <c r="D35" s="60">
        <v>7</v>
      </c>
      <c r="E35" s="4">
        <f t="shared" si="0"/>
        <v>7.246376811594203E-3</v>
      </c>
    </row>
    <row r="36" spans="1:5" x14ac:dyDescent="0.25">
      <c r="A36" s="3" t="s">
        <v>5</v>
      </c>
      <c r="B36" s="30" t="s">
        <v>69</v>
      </c>
      <c r="C36" s="30" t="s">
        <v>35</v>
      </c>
      <c r="D36" s="60">
        <v>1</v>
      </c>
      <c r="E36" s="4">
        <f t="shared" si="0"/>
        <v>1.0351966873706005E-3</v>
      </c>
    </row>
    <row r="37" spans="1:5" x14ac:dyDescent="0.25">
      <c r="A37" s="3" t="s">
        <v>5</v>
      </c>
      <c r="B37" s="30" t="s">
        <v>69</v>
      </c>
      <c r="C37" s="30" t="s">
        <v>39</v>
      </c>
      <c r="D37" s="60">
        <v>7</v>
      </c>
      <c r="E37" s="4">
        <f t="shared" si="0"/>
        <v>7.246376811594203E-3</v>
      </c>
    </row>
    <row r="38" spans="1:5" x14ac:dyDescent="0.25">
      <c r="A38" s="3" t="s">
        <v>5</v>
      </c>
      <c r="B38" s="30" t="s">
        <v>69</v>
      </c>
      <c r="C38" s="30" t="s">
        <v>47</v>
      </c>
      <c r="D38" s="60">
        <v>3</v>
      </c>
      <c r="E38" s="4">
        <f t="shared" si="0"/>
        <v>3.105590062111801E-3</v>
      </c>
    </row>
    <row r="39" spans="1:5" x14ac:dyDescent="0.25">
      <c r="A39" s="3" t="s">
        <v>5</v>
      </c>
      <c r="B39" s="30" t="s">
        <v>69</v>
      </c>
      <c r="C39" s="30" t="s">
        <v>57</v>
      </c>
      <c r="D39" s="60">
        <v>2</v>
      </c>
      <c r="E39" s="4">
        <f t="shared" si="0"/>
        <v>2.070393374741201E-3</v>
      </c>
    </row>
    <row r="40" spans="1:5" x14ac:dyDescent="0.25">
      <c r="A40" s="3" t="s">
        <v>5</v>
      </c>
      <c r="B40" s="30" t="s">
        <v>70</v>
      </c>
      <c r="C40" s="30" t="s">
        <v>249</v>
      </c>
      <c r="D40" s="60">
        <v>49</v>
      </c>
      <c r="E40" s="4">
        <f t="shared" si="0"/>
        <v>5.0724637681159424E-2</v>
      </c>
    </row>
    <row r="41" spans="1:5" x14ac:dyDescent="0.25">
      <c r="A41" s="3" t="s">
        <v>5</v>
      </c>
      <c r="B41" s="30" t="s">
        <v>70</v>
      </c>
      <c r="C41" s="30" t="s">
        <v>136</v>
      </c>
      <c r="D41" s="60">
        <v>1</v>
      </c>
      <c r="E41" s="4">
        <f t="shared" si="0"/>
        <v>1.0351966873706005E-3</v>
      </c>
    </row>
    <row r="42" spans="1:5" s="53" customFormat="1" x14ac:dyDescent="0.25">
      <c r="A42" s="53" t="s">
        <v>5</v>
      </c>
      <c r="B42" s="69" t="s">
        <v>78</v>
      </c>
      <c r="C42" s="69" t="s">
        <v>61</v>
      </c>
      <c r="D42" s="71">
        <v>41</v>
      </c>
      <c r="E42" s="4">
        <f t="shared" si="0"/>
        <v>4.2443064182194616E-2</v>
      </c>
    </row>
    <row r="43" spans="1:5" s="53" customFormat="1" x14ac:dyDescent="0.25">
      <c r="A43" s="53" t="s">
        <v>5</v>
      </c>
      <c r="B43" s="69" t="s">
        <v>71</v>
      </c>
      <c r="C43" s="69" t="s">
        <v>172</v>
      </c>
      <c r="D43" s="71">
        <v>1</v>
      </c>
      <c r="E43" s="4">
        <f t="shared" si="0"/>
        <v>1.0351966873706005E-3</v>
      </c>
    </row>
    <row r="44" spans="1:5" s="53" customFormat="1" x14ac:dyDescent="0.25">
      <c r="A44" s="53" t="s">
        <v>5</v>
      </c>
      <c r="B44" s="69" t="s">
        <v>71</v>
      </c>
      <c r="C44" s="69" t="s">
        <v>93</v>
      </c>
      <c r="D44" s="71">
        <v>1</v>
      </c>
      <c r="E44" s="4">
        <f t="shared" si="0"/>
        <v>1.0351966873706005E-3</v>
      </c>
    </row>
    <row r="45" spans="1:5" s="53" customFormat="1" x14ac:dyDescent="0.25">
      <c r="A45" s="53" t="s">
        <v>5</v>
      </c>
      <c r="B45" s="69" t="s">
        <v>71</v>
      </c>
      <c r="C45" s="69" t="s">
        <v>94</v>
      </c>
      <c r="D45" s="71">
        <v>1</v>
      </c>
      <c r="E45" s="4">
        <f t="shared" si="0"/>
        <v>1.0351966873706005E-3</v>
      </c>
    </row>
    <row r="46" spans="1:5" s="53" customFormat="1" x14ac:dyDescent="0.25">
      <c r="A46" s="53" t="s">
        <v>5</v>
      </c>
      <c r="B46" s="69" t="s">
        <v>71</v>
      </c>
      <c r="C46" s="69" t="s">
        <v>95</v>
      </c>
      <c r="D46" s="71">
        <v>1</v>
      </c>
      <c r="E46" s="4">
        <f t="shared" si="0"/>
        <v>1.0351966873706005E-3</v>
      </c>
    </row>
    <row r="47" spans="1:5" s="53" customFormat="1" x14ac:dyDescent="0.25">
      <c r="A47" s="53" t="s">
        <v>5</v>
      </c>
      <c r="B47" s="69" t="s">
        <v>71</v>
      </c>
      <c r="C47" s="69" t="s">
        <v>55</v>
      </c>
      <c r="D47" s="71">
        <v>1</v>
      </c>
      <c r="E47" s="4">
        <f t="shared" si="0"/>
        <v>1.0351966873706005E-3</v>
      </c>
    </row>
    <row r="48" spans="1:5" s="53" customFormat="1" x14ac:dyDescent="0.25">
      <c r="A48" s="53" t="s">
        <v>5</v>
      </c>
      <c r="B48" s="69" t="s">
        <v>71</v>
      </c>
      <c r="C48" s="69" t="s">
        <v>178</v>
      </c>
      <c r="D48" s="71">
        <v>1</v>
      </c>
      <c r="E48" s="4">
        <f t="shared" si="0"/>
        <v>1.0351966873706005E-3</v>
      </c>
    </row>
    <row r="49" spans="1:5" s="53" customFormat="1" x14ac:dyDescent="0.25">
      <c r="A49" s="53" t="s">
        <v>5</v>
      </c>
      <c r="B49" s="69" t="s">
        <v>71</v>
      </c>
      <c r="C49" s="69" t="s">
        <v>250</v>
      </c>
      <c r="D49" s="71">
        <v>1</v>
      </c>
      <c r="E49" s="4">
        <f t="shared" si="0"/>
        <v>1.0351966873706005E-3</v>
      </c>
    </row>
    <row r="50" spans="1:5" s="53" customFormat="1" x14ac:dyDescent="0.25">
      <c r="A50" s="53" t="s">
        <v>5</v>
      </c>
      <c r="B50" s="69" t="s">
        <v>71</v>
      </c>
      <c r="C50" s="69" t="s">
        <v>50</v>
      </c>
      <c r="D50" s="71">
        <v>4</v>
      </c>
      <c r="E50" s="4">
        <f t="shared" si="0"/>
        <v>4.140786749482402E-3</v>
      </c>
    </row>
    <row r="51" spans="1:5" s="53" customFormat="1" x14ac:dyDescent="0.25">
      <c r="A51" s="53" t="s">
        <v>5</v>
      </c>
      <c r="B51" s="69" t="s">
        <v>71</v>
      </c>
      <c r="C51" s="69" t="s">
        <v>251</v>
      </c>
      <c r="D51" s="71">
        <v>5</v>
      </c>
      <c r="E51" s="4">
        <f t="shared" si="0"/>
        <v>5.175983436853002E-3</v>
      </c>
    </row>
    <row r="52" spans="1:5" s="53" customFormat="1" x14ac:dyDescent="0.25">
      <c r="A52" s="53" t="s">
        <v>5</v>
      </c>
      <c r="B52" s="69" t="s">
        <v>76</v>
      </c>
      <c r="C52" s="69" t="s">
        <v>196</v>
      </c>
      <c r="D52" s="71">
        <v>1</v>
      </c>
      <c r="E52" s="4">
        <f t="shared" si="0"/>
        <v>1.0351966873706005E-3</v>
      </c>
    </row>
    <row r="53" spans="1:5" s="53" customFormat="1" x14ac:dyDescent="0.25">
      <c r="A53" s="53" t="s">
        <v>5</v>
      </c>
      <c r="B53" s="69" t="s">
        <v>76</v>
      </c>
      <c r="C53" s="69" t="s">
        <v>96</v>
      </c>
      <c r="D53" s="71">
        <v>12</v>
      </c>
      <c r="E53" s="4">
        <f t="shared" si="0"/>
        <v>1.2422360248447204E-2</v>
      </c>
    </row>
    <row r="54" spans="1:5" s="53" customFormat="1" x14ac:dyDescent="0.25">
      <c r="A54" s="53" t="s">
        <v>5</v>
      </c>
      <c r="B54" s="69" t="s">
        <v>76</v>
      </c>
      <c r="C54" s="69" t="s">
        <v>97</v>
      </c>
      <c r="D54" s="71">
        <v>3</v>
      </c>
      <c r="E54" s="4">
        <f t="shared" si="0"/>
        <v>3.105590062111801E-3</v>
      </c>
    </row>
    <row r="55" spans="1:5" s="53" customFormat="1" x14ac:dyDescent="0.25">
      <c r="A55" s="53" t="s">
        <v>5</v>
      </c>
      <c r="B55" s="69" t="s">
        <v>76</v>
      </c>
      <c r="C55" s="69" t="s">
        <v>197</v>
      </c>
      <c r="D55" s="71">
        <v>4</v>
      </c>
      <c r="E55" s="4">
        <f t="shared" si="0"/>
        <v>4.140786749482402E-3</v>
      </c>
    </row>
    <row r="56" spans="1:5" s="53" customFormat="1" x14ac:dyDescent="0.25">
      <c r="A56" s="53" t="s">
        <v>5</v>
      </c>
      <c r="B56" s="69" t="s">
        <v>76</v>
      </c>
      <c r="C56" s="69" t="s">
        <v>198</v>
      </c>
      <c r="D56" s="71">
        <v>12</v>
      </c>
      <c r="E56" s="4">
        <f t="shared" si="0"/>
        <v>1.2422360248447204E-2</v>
      </c>
    </row>
    <row r="57" spans="1:5" s="53" customFormat="1" x14ac:dyDescent="0.25">
      <c r="A57" s="53" t="s">
        <v>5</v>
      </c>
      <c r="B57" s="69" t="s">
        <v>76</v>
      </c>
      <c r="C57" s="69" t="s">
        <v>199</v>
      </c>
      <c r="D57" s="71">
        <v>1</v>
      </c>
      <c r="E57" s="4">
        <f t="shared" si="0"/>
        <v>1.0351966873706005E-3</v>
      </c>
    </row>
    <row r="58" spans="1:5" s="53" customFormat="1" x14ac:dyDescent="0.25">
      <c r="A58" s="53" t="s">
        <v>5</v>
      </c>
      <c r="B58" s="69" t="s">
        <v>76</v>
      </c>
      <c r="C58" s="69" t="s">
        <v>200</v>
      </c>
      <c r="D58" s="71">
        <v>1</v>
      </c>
      <c r="E58" s="4">
        <f t="shared" si="0"/>
        <v>1.0351966873706005E-3</v>
      </c>
    </row>
    <row r="59" spans="1:5" s="53" customFormat="1" x14ac:dyDescent="0.25">
      <c r="A59" s="53" t="s">
        <v>5</v>
      </c>
      <c r="B59" s="69" t="s">
        <v>76</v>
      </c>
      <c r="C59" s="69" t="s">
        <v>201</v>
      </c>
      <c r="D59" s="71">
        <v>1</v>
      </c>
      <c r="E59" s="4">
        <f t="shared" si="0"/>
        <v>1.0351966873706005E-3</v>
      </c>
    </row>
    <row r="60" spans="1:5" s="53" customFormat="1" x14ac:dyDescent="0.25">
      <c r="A60" s="53" t="s">
        <v>5</v>
      </c>
      <c r="B60" s="69" t="s">
        <v>72</v>
      </c>
      <c r="C60" s="69" t="s">
        <v>253</v>
      </c>
      <c r="D60" s="71">
        <v>1</v>
      </c>
      <c r="E60" s="4">
        <f t="shared" si="0"/>
        <v>1.0351966873706005E-3</v>
      </c>
    </row>
    <row r="61" spans="1:5" s="53" customFormat="1" x14ac:dyDescent="0.25">
      <c r="A61" s="53" t="s">
        <v>5</v>
      </c>
      <c r="B61" s="69" t="s">
        <v>72</v>
      </c>
      <c r="C61" s="69" t="s">
        <v>73</v>
      </c>
      <c r="D61" s="71">
        <v>521</v>
      </c>
      <c r="E61" s="4">
        <f t="shared" si="0"/>
        <v>0.53933747412008282</v>
      </c>
    </row>
    <row r="62" spans="1:5" s="53" customFormat="1" x14ac:dyDescent="0.25">
      <c r="A62" s="53" t="s">
        <v>5</v>
      </c>
      <c r="B62" s="69" t="s">
        <v>74</v>
      </c>
      <c r="C62" s="69" t="s">
        <v>114</v>
      </c>
      <c r="D62" s="71">
        <v>1</v>
      </c>
      <c r="E62" s="4">
        <f t="shared" si="0"/>
        <v>1.0351966873706005E-3</v>
      </c>
    </row>
    <row r="63" spans="1:5" s="53" customFormat="1" x14ac:dyDescent="0.25">
      <c r="A63" s="53" t="s">
        <v>5</v>
      </c>
      <c r="B63" s="69" t="s">
        <v>74</v>
      </c>
      <c r="C63" s="69" t="s">
        <v>260</v>
      </c>
      <c r="D63" s="71">
        <v>1</v>
      </c>
      <c r="E63" s="4">
        <f t="shared" si="0"/>
        <v>1.0351966873706005E-3</v>
      </c>
    </row>
    <row r="64" spans="1:5" s="53" customFormat="1" x14ac:dyDescent="0.25">
      <c r="A64" s="53" t="s">
        <v>5</v>
      </c>
      <c r="B64" s="69" t="s">
        <v>234</v>
      </c>
      <c r="C64" s="69" t="s">
        <v>41</v>
      </c>
      <c r="D64" s="71">
        <v>6</v>
      </c>
      <c r="E64" s="4">
        <f t="shared" si="0"/>
        <v>6.2111801242236021E-3</v>
      </c>
    </row>
    <row r="65" spans="1:5" s="53" customFormat="1" x14ac:dyDescent="0.25">
      <c r="A65" s="53" t="s">
        <v>5</v>
      </c>
      <c r="B65" s="69" t="s">
        <v>234</v>
      </c>
      <c r="C65" s="69" t="s">
        <v>167</v>
      </c>
      <c r="D65" s="71">
        <v>1</v>
      </c>
      <c r="E65" s="4">
        <f t="shared" si="0"/>
        <v>1.0351966873706005E-3</v>
      </c>
    </row>
    <row r="66" spans="1:5" s="53" customFormat="1" x14ac:dyDescent="0.25">
      <c r="A66" s="53" t="s">
        <v>5</v>
      </c>
      <c r="B66" s="69" t="s">
        <v>234</v>
      </c>
      <c r="C66" s="69" t="s">
        <v>218</v>
      </c>
      <c r="D66" s="71">
        <v>2</v>
      </c>
      <c r="E66" s="4">
        <f t="shared" si="0"/>
        <v>2.070393374741201E-3</v>
      </c>
    </row>
    <row r="67" spans="1:5" s="53" customFormat="1" x14ac:dyDescent="0.25">
      <c r="A67" s="53" t="s">
        <v>5</v>
      </c>
      <c r="B67" s="69" t="s">
        <v>234</v>
      </c>
      <c r="C67" s="69" t="s">
        <v>92</v>
      </c>
      <c r="D67" s="71">
        <v>4</v>
      </c>
      <c r="E67" s="4">
        <f t="shared" si="0"/>
        <v>4.140786749482402E-3</v>
      </c>
    </row>
    <row r="68" spans="1:5" s="53" customFormat="1" x14ac:dyDescent="0.25">
      <c r="A68" s="72" t="s">
        <v>5</v>
      </c>
      <c r="B68" s="73" t="s">
        <v>17</v>
      </c>
      <c r="C68" s="73" t="s">
        <v>17</v>
      </c>
      <c r="D68" s="74">
        <v>966</v>
      </c>
      <c r="E68" s="75">
        <f t="shared" ref="E68" si="1">D68/$D$68</f>
        <v>1</v>
      </c>
    </row>
    <row r="69" spans="1:5" s="53" customFormat="1" x14ac:dyDescent="0.25">
      <c r="B69" s="69"/>
      <c r="C69" s="69"/>
      <c r="D69" s="71"/>
      <c r="E69" s="70"/>
    </row>
    <row r="70" spans="1:5" s="53" customFormat="1" x14ac:dyDescent="0.25">
      <c r="A70" s="53" t="s">
        <v>7</v>
      </c>
      <c r="B70" s="69" t="s">
        <v>66</v>
      </c>
      <c r="C70" s="69" t="s">
        <v>277</v>
      </c>
      <c r="D70" s="71">
        <v>1</v>
      </c>
      <c r="E70" s="70">
        <f>D70/$D$136</f>
        <v>6.6889632107023408E-4</v>
      </c>
    </row>
    <row r="71" spans="1:5" s="53" customFormat="1" x14ac:dyDescent="0.25">
      <c r="A71" s="53" t="s">
        <v>7</v>
      </c>
      <c r="B71" s="69" t="s">
        <v>66</v>
      </c>
      <c r="C71" s="69" t="s">
        <v>30</v>
      </c>
      <c r="D71" s="71">
        <v>39</v>
      </c>
      <c r="E71" s="70">
        <f t="shared" ref="E71:E134" si="2">D71/$D$136</f>
        <v>2.6086956521739129E-2</v>
      </c>
    </row>
    <row r="72" spans="1:5" s="53" customFormat="1" x14ac:dyDescent="0.25">
      <c r="A72" s="53" t="s">
        <v>7</v>
      </c>
      <c r="B72" s="69" t="s">
        <v>66</v>
      </c>
      <c r="C72" s="69" t="s">
        <v>33</v>
      </c>
      <c r="D72" s="71">
        <v>21</v>
      </c>
      <c r="E72" s="70">
        <f t="shared" si="2"/>
        <v>1.4046822742474917E-2</v>
      </c>
    </row>
    <row r="73" spans="1:5" s="53" customFormat="1" x14ac:dyDescent="0.25">
      <c r="A73" s="53" t="s">
        <v>7</v>
      </c>
      <c r="B73" s="69" t="s">
        <v>66</v>
      </c>
      <c r="C73" s="69" t="s">
        <v>42</v>
      </c>
      <c r="D73" s="71">
        <v>3</v>
      </c>
      <c r="E73" s="70">
        <f t="shared" si="2"/>
        <v>2.0066889632107021E-3</v>
      </c>
    </row>
    <row r="74" spans="1:5" s="53" customFormat="1" x14ac:dyDescent="0.25">
      <c r="A74" s="53" t="s">
        <v>7</v>
      </c>
      <c r="B74" s="69" t="s">
        <v>66</v>
      </c>
      <c r="C74" s="69" t="s">
        <v>100</v>
      </c>
      <c r="D74" s="71">
        <v>25</v>
      </c>
      <c r="E74" s="70">
        <f t="shared" si="2"/>
        <v>1.6722408026755852E-2</v>
      </c>
    </row>
    <row r="75" spans="1:5" s="53" customFormat="1" x14ac:dyDescent="0.25">
      <c r="A75" s="53" t="s">
        <v>7</v>
      </c>
      <c r="B75" s="69" t="s">
        <v>67</v>
      </c>
      <c r="C75" s="69" t="s">
        <v>27</v>
      </c>
      <c r="D75" s="71">
        <v>1</v>
      </c>
      <c r="E75" s="70">
        <f t="shared" si="2"/>
        <v>6.6889632107023408E-4</v>
      </c>
    </row>
    <row r="76" spans="1:5" s="53" customFormat="1" x14ac:dyDescent="0.25">
      <c r="A76" s="53" t="s">
        <v>7</v>
      </c>
      <c r="B76" s="69" t="s">
        <v>75</v>
      </c>
      <c r="C76" s="69" t="s">
        <v>54</v>
      </c>
      <c r="D76" s="71">
        <v>1</v>
      </c>
      <c r="E76" s="70">
        <f t="shared" si="2"/>
        <v>6.6889632107023408E-4</v>
      </c>
    </row>
    <row r="77" spans="1:5" s="53" customFormat="1" x14ac:dyDescent="0.25">
      <c r="A77" s="53" t="s">
        <v>7</v>
      </c>
      <c r="B77" s="69" t="s">
        <v>75</v>
      </c>
      <c r="C77" s="69" t="s">
        <v>237</v>
      </c>
      <c r="D77" s="71">
        <v>2</v>
      </c>
      <c r="E77" s="70">
        <f t="shared" si="2"/>
        <v>1.3377926421404682E-3</v>
      </c>
    </row>
    <row r="78" spans="1:5" s="53" customFormat="1" x14ac:dyDescent="0.25">
      <c r="A78" s="53" t="s">
        <v>7</v>
      </c>
      <c r="B78" s="69" t="s">
        <v>75</v>
      </c>
      <c r="C78" s="69" t="s">
        <v>256</v>
      </c>
      <c r="D78" s="71">
        <v>21</v>
      </c>
      <c r="E78" s="70">
        <f t="shared" si="2"/>
        <v>1.4046822742474917E-2</v>
      </c>
    </row>
    <row r="79" spans="1:5" s="53" customFormat="1" x14ac:dyDescent="0.25">
      <c r="A79" s="53" t="s">
        <v>7</v>
      </c>
      <c r="B79" s="69" t="s">
        <v>75</v>
      </c>
      <c r="C79" s="69" t="s">
        <v>238</v>
      </c>
      <c r="D79" s="71">
        <v>1</v>
      </c>
      <c r="E79" s="70">
        <f t="shared" si="2"/>
        <v>6.6889632107023408E-4</v>
      </c>
    </row>
    <row r="80" spans="1:5" s="53" customFormat="1" x14ac:dyDescent="0.25">
      <c r="A80" s="53" t="s">
        <v>7</v>
      </c>
      <c r="B80" s="69" t="s">
        <v>68</v>
      </c>
      <c r="C80" s="69" t="s">
        <v>239</v>
      </c>
      <c r="D80" s="71">
        <v>20</v>
      </c>
      <c r="E80" s="70">
        <f t="shared" si="2"/>
        <v>1.3377926421404682E-2</v>
      </c>
    </row>
    <row r="81" spans="1:5" s="53" customFormat="1" x14ac:dyDescent="0.25">
      <c r="A81" s="53" t="s">
        <v>7</v>
      </c>
      <c r="B81" s="69" t="s">
        <v>68</v>
      </c>
      <c r="C81" s="69" t="s">
        <v>240</v>
      </c>
      <c r="D81" s="71">
        <v>3</v>
      </c>
      <c r="E81" s="70">
        <f t="shared" si="2"/>
        <v>2.0066889632107021E-3</v>
      </c>
    </row>
    <row r="82" spans="1:5" s="53" customFormat="1" x14ac:dyDescent="0.25">
      <c r="A82" s="53" t="s">
        <v>7</v>
      </c>
      <c r="B82" s="69" t="s">
        <v>68</v>
      </c>
      <c r="C82" s="69" t="s">
        <v>228</v>
      </c>
      <c r="D82" s="71">
        <v>20</v>
      </c>
      <c r="E82" s="70">
        <f t="shared" si="2"/>
        <v>1.3377926421404682E-2</v>
      </c>
    </row>
    <row r="83" spans="1:5" s="53" customFormat="1" x14ac:dyDescent="0.25">
      <c r="A83" s="53" t="s">
        <v>7</v>
      </c>
      <c r="B83" s="69" t="s">
        <v>68</v>
      </c>
      <c r="C83" s="69" t="s">
        <v>241</v>
      </c>
      <c r="D83" s="71">
        <v>2</v>
      </c>
      <c r="E83" s="70">
        <f t="shared" si="2"/>
        <v>1.3377926421404682E-3</v>
      </c>
    </row>
    <row r="84" spans="1:5" s="53" customFormat="1" x14ac:dyDescent="0.25">
      <c r="A84" s="53" t="s">
        <v>7</v>
      </c>
      <c r="B84" s="69" t="s">
        <v>68</v>
      </c>
      <c r="C84" s="69" t="s">
        <v>242</v>
      </c>
      <c r="D84" s="71">
        <v>10</v>
      </c>
      <c r="E84" s="70">
        <f t="shared" si="2"/>
        <v>6.688963210702341E-3</v>
      </c>
    </row>
    <row r="85" spans="1:5" s="53" customFormat="1" x14ac:dyDescent="0.25">
      <c r="A85" s="53" t="s">
        <v>7</v>
      </c>
      <c r="B85" s="69" t="s">
        <v>68</v>
      </c>
      <c r="C85" s="69" t="s">
        <v>243</v>
      </c>
      <c r="D85" s="71">
        <v>2</v>
      </c>
      <c r="E85" s="70">
        <f t="shared" si="2"/>
        <v>1.3377926421404682E-3</v>
      </c>
    </row>
    <row r="86" spans="1:5" s="53" customFormat="1" x14ac:dyDescent="0.25">
      <c r="A86" s="53" t="s">
        <v>7</v>
      </c>
      <c r="B86" s="69" t="s">
        <v>68</v>
      </c>
      <c r="C86" s="69" t="s">
        <v>34</v>
      </c>
      <c r="D86" s="71">
        <v>17</v>
      </c>
      <c r="E86" s="70">
        <f t="shared" si="2"/>
        <v>1.137123745819398E-2</v>
      </c>
    </row>
    <row r="87" spans="1:5" s="53" customFormat="1" x14ac:dyDescent="0.25">
      <c r="A87" s="53" t="s">
        <v>7</v>
      </c>
      <c r="B87" s="69" t="s">
        <v>68</v>
      </c>
      <c r="C87" s="69" t="s">
        <v>244</v>
      </c>
      <c r="D87" s="71">
        <v>25</v>
      </c>
      <c r="E87" s="70">
        <f t="shared" si="2"/>
        <v>1.6722408026755852E-2</v>
      </c>
    </row>
    <row r="88" spans="1:5" s="53" customFormat="1" x14ac:dyDescent="0.25">
      <c r="A88" s="53" t="s">
        <v>7</v>
      </c>
      <c r="B88" s="69" t="s">
        <v>68</v>
      </c>
      <c r="C88" s="69" t="s">
        <v>38</v>
      </c>
      <c r="D88" s="71">
        <v>60</v>
      </c>
      <c r="E88" s="70">
        <f t="shared" si="2"/>
        <v>4.0133779264214048E-2</v>
      </c>
    </row>
    <row r="89" spans="1:5" s="53" customFormat="1" x14ac:dyDescent="0.25">
      <c r="A89" s="53" t="s">
        <v>7</v>
      </c>
      <c r="B89" s="69" t="s">
        <v>68</v>
      </c>
      <c r="C89" s="69" t="s">
        <v>90</v>
      </c>
      <c r="D89" s="71">
        <v>2</v>
      </c>
      <c r="E89" s="70">
        <f t="shared" si="2"/>
        <v>1.3377926421404682E-3</v>
      </c>
    </row>
    <row r="90" spans="1:5" s="53" customFormat="1" x14ac:dyDescent="0.25">
      <c r="A90" s="53" t="s">
        <v>7</v>
      </c>
      <c r="B90" s="69" t="s">
        <v>68</v>
      </c>
      <c r="C90" s="69" t="s">
        <v>49</v>
      </c>
      <c r="D90" s="71">
        <v>1</v>
      </c>
      <c r="E90" s="70">
        <f t="shared" si="2"/>
        <v>6.6889632107023408E-4</v>
      </c>
    </row>
    <row r="91" spans="1:5" s="53" customFormat="1" x14ac:dyDescent="0.25">
      <c r="A91" s="53" t="s">
        <v>7</v>
      </c>
      <c r="B91" s="69" t="s">
        <v>68</v>
      </c>
      <c r="C91" s="69" t="s">
        <v>246</v>
      </c>
      <c r="D91" s="71">
        <v>11</v>
      </c>
      <c r="E91" s="70">
        <f t="shared" si="2"/>
        <v>7.3578595317725752E-3</v>
      </c>
    </row>
    <row r="92" spans="1:5" s="53" customFormat="1" x14ac:dyDescent="0.25">
      <c r="A92" s="53" t="s">
        <v>7</v>
      </c>
      <c r="B92" s="69" t="s">
        <v>68</v>
      </c>
      <c r="C92" s="69" t="s">
        <v>52</v>
      </c>
      <c r="D92" s="71">
        <v>15</v>
      </c>
      <c r="E92" s="70">
        <f t="shared" si="2"/>
        <v>1.0033444816053512E-2</v>
      </c>
    </row>
    <row r="93" spans="1:5" s="53" customFormat="1" x14ac:dyDescent="0.25">
      <c r="A93" s="53" t="s">
        <v>7</v>
      </c>
      <c r="B93" s="69" t="s">
        <v>68</v>
      </c>
      <c r="C93" s="69" t="s">
        <v>53</v>
      </c>
      <c r="D93" s="71">
        <v>1</v>
      </c>
      <c r="E93" s="70">
        <f t="shared" si="2"/>
        <v>6.6889632107023408E-4</v>
      </c>
    </row>
    <row r="94" spans="1:5" s="53" customFormat="1" x14ac:dyDescent="0.25">
      <c r="A94" s="53" t="s">
        <v>7</v>
      </c>
      <c r="B94" s="69" t="s">
        <v>68</v>
      </c>
      <c r="C94" s="69" t="s">
        <v>247</v>
      </c>
      <c r="D94" s="71">
        <v>15</v>
      </c>
      <c r="E94" s="70">
        <f t="shared" si="2"/>
        <v>1.0033444816053512E-2</v>
      </c>
    </row>
    <row r="95" spans="1:5" s="53" customFormat="1" x14ac:dyDescent="0.25">
      <c r="A95" s="53" t="s">
        <v>7</v>
      </c>
      <c r="B95" s="69" t="s">
        <v>68</v>
      </c>
      <c r="C95" s="69" t="s">
        <v>248</v>
      </c>
      <c r="D95" s="71">
        <v>9</v>
      </c>
      <c r="E95" s="70">
        <f t="shared" si="2"/>
        <v>6.0200668896321068E-3</v>
      </c>
    </row>
    <row r="96" spans="1:5" s="53" customFormat="1" x14ac:dyDescent="0.25">
      <c r="A96" s="53" t="s">
        <v>7</v>
      </c>
      <c r="B96" s="69" t="s">
        <v>69</v>
      </c>
      <c r="C96" s="69" t="s">
        <v>157</v>
      </c>
      <c r="D96" s="71">
        <v>1</v>
      </c>
      <c r="E96" s="70">
        <f t="shared" si="2"/>
        <v>6.6889632107023408E-4</v>
      </c>
    </row>
    <row r="97" spans="1:5" s="53" customFormat="1" x14ac:dyDescent="0.25">
      <c r="A97" s="53" t="s">
        <v>7</v>
      </c>
      <c r="B97" s="69" t="s">
        <v>69</v>
      </c>
      <c r="C97" s="69" t="s">
        <v>159</v>
      </c>
      <c r="D97" s="71">
        <v>1</v>
      </c>
      <c r="E97" s="70">
        <f t="shared" si="2"/>
        <v>6.6889632107023408E-4</v>
      </c>
    </row>
    <row r="98" spans="1:5" s="53" customFormat="1" x14ac:dyDescent="0.25">
      <c r="A98" s="53" t="s">
        <v>7</v>
      </c>
      <c r="B98" s="69" t="s">
        <v>69</v>
      </c>
      <c r="C98" s="69" t="s">
        <v>36</v>
      </c>
      <c r="D98" s="71">
        <v>1</v>
      </c>
      <c r="E98" s="70">
        <f t="shared" si="2"/>
        <v>6.6889632107023408E-4</v>
      </c>
    </row>
    <row r="99" spans="1:5" s="53" customFormat="1" x14ac:dyDescent="0.25">
      <c r="A99" s="53" t="s">
        <v>7</v>
      </c>
      <c r="B99" s="69" t="s">
        <v>70</v>
      </c>
      <c r="C99" s="69" t="s">
        <v>249</v>
      </c>
      <c r="D99" s="71">
        <v>118</v>
      </c>
      <c r="E99" s="70">
        <f t="shared" si="2"/>
        <v>7.8929765886287626E-2</v>
      </c>
    </row>
    <row r="100" spans="1:5" s="53" customFormat="1" x14ac:dyDescent="0.25">
      <c r="A100" s="53" t="s">
        <v>7</v>
      </c>
      <c r="B100" s="69" t="s">
        <v>70</v>
      </c>
      <c r="C100" s="69" t="s">
        <v>136</v>
      </c>
      <c r="D100" s="71">
        <v>3</v>
      </c>
      <c r="E100" s="70">
        <f t="shared" si="2"/>
        <v>2.0066889632107021E-3</v>
      </c>
    </row>
    <row r="101" spans="1:5" s="53" customFormat="1" x14ac:dyDescent="0.25">
      <c r="A101" s="53" t="s">
        <v>7</v>
      </c>
      <c r="B101" s="69" t="s">
        <v>71</v>
      </c>
      <c r="C101" s="69" t="s">
        <v>229</v>
      </c>
      <c r="D101" s="71">
        <v>1</v>
      </c>
      <c r="E101" s="70">
        <f t="shared" si="2"/>
        <v>6.6889632107023408E-4</v>
      </c>
    </row>
    <row r="102" spans="1:5" s="53" customFormat="1" x14ac:dyDescent="0.25">
      <c r="A102" s="53" t="s">
        <v>7</v>
      </c>
      <c r="B102" s="69" t="s">
        <v>71</v>
      </c>
      <c r="C102" s="69" t="s">
        <v>103</v>
      </c>
      <c r="D102" s="71">
        <v>2</v>
      </c>
      <c r="E102" s="70">
        <f t="shared" si="2"/>
        <v>1.3377926421404682E-3</v>
      </c>
    </row>
    <row r="103" spans="1:5" s="53" customFormat="1" x14ac:dyDescent="0.25">
      <c r="A103" s="53" t="s">
        <v>7</v>
      </c>
      <c r="B103" s="69" t="s">
        <v>71</v>
      </c>
      <c r="C103" s="69" t="s">
        <v>40</v>
      </c>
      <c r="D103" s="71">
        <v>13</v>
      </c>
      <c r="E103" s="70">
        <f t="shared" si="2"/>
        <v>8.6956521739130436E-3</v>
      </c>
    </row>
    <row r="104" spans="1:5" s="53" customFormat="1" x14ac:dyDescent="0.25">
      <c r="A104" s="53" t="s">
        <v>7</v>
      </c>
      <c r="B104" s="69" t="s">
        <v>71</v>
      </c>
      <c r="C104" s="69" t="s">
        <v>104</v>
      </c>
      <c r="D104" s="71">
        <v>1</v>
      </c>
      <c r="E104" s="70">
        <f t="shared" si="2"/>
        <v>6.6889632107023408E-4</v>
      </c>
    </row>
    <row r="105" spans="1:5" s="53" customFormat="1" x14ac:dyDescent="0.25">
      <c r="A105" s="53" t="s">
        <v>7</v>
      </c>
      <c r="B105" s="69" t="s">
        <v>71</v>
      </c>
      <c r="C105" s="69" t="s">
        <v>93</v>
      </c>
      <c r="D105" s="71">
        <v>19</v>
      </c>
      <c r="E105" s="70">
        <f t="shared" si="2"/>
        <v>1.2709030100334449E-2</v>
      </c>
    </row>
    <row r="106" spans="1:5" s="53" customFormat="1" x14ac:dyDescent="0.25">
      <c r="A106" s="53" t="s">
        <v>7</v>
      </c>
      <c r="B106" s="69" t="s">
        <v>71</v>
      </c>
      <c r="C106" s="69" t="s">
        <v>94</v>
      </c>
      <c r="D106" s="71">
        <v>17</v>
      </c>
      <c r="E106" s="70">
        <f t="shared" si="2"/>
        <v>1.137123745819398E-2</v>
      </c>
    </row>
    <row r="107" spans="1:5" s="53" customFormat="1" x14ac:dyDescent="0.25">
      <c r="A107" s="53" t="s">
        <v>7</v>
      </c>
      <c r="B107" s="69" t="s">
        <v>71</v>
      </c>
      <c r="C107" s="69" t="s">
        <v>44</v>
      </c>
      <c r="D107" s="71">
        <v>4</v>
      </c>
      <c r="E107" s="70">
        <f t="shared" si="2"/>
        <v>2.6755852842809363E-3</v>
      </c>
    </row>
    <row r="108" spans="1:5" s="53" customFormat="1" x14ac:dyDescent="0.25">
      <c r="A108" s="53" t="s">
        <v>7</v>
      </c>
      <c r="B108" s="69" t="s">
        <v>71</v>
      </c>
      <c r="C108" s="69" t="s">
        <v>176</v>
      </c>
      <c r="D108" s="71">
        <v>2</v>
      </c>
      <c r="E108" s="70">
        <f t="shared" si="2"/>
        <v>1.3377926421404682E-3</v>
      </c>
    </row>
    <row r="109" spans="1:5" s="53" customFormat="1" x14ac:dyDescent="0.25">
      <c r="A109" s="53" t="s">
        <v>7</v>
      </c>
      <c r="B109" s="69" t="s">
        <v>71</v>
      </c>
      <c r="C109" s="69" t="s">
        <v>105</v>
      </c>
      <c r="D109" s="71">
        <v>3</v>
      </c>
      <c r="E109" s="70">
        <f t="shared" si="2"/>
        <v>2.0066889632107021E-3</v>
      </c>
    </row>
    <row r="110" spans="1:5" s="53" customFormat="1" x14ac:dyDescent="0.25">
      <c r="A110" s="53" t="s">
        <v>7</v>
      </c>
      <c r="B110" s="69" t="s">
        <v>71</v>
      </c>
      <c r="C110" s="69" t="s">
        <v>95</v>
      </c>
      <c r="D110" s="71">
        <v>1</v>
      </c>
      <c r="E110" s="70">
        <f t="shared" si="2"/>
        <v>6.6889632107023408E-4</v>
      </c>
    </row>
    <row r="111" spans="1:5" s="53" customFormat="1" x14ac:dyDescent="0.25">
      <c r="A111" s="53" t="s">
        <v>7</v>
      </c>
      <c r="B111" s="69" t="s">
        <v>71</v>
      </c>
      <c r="C111" s="69" t="s">
        <v>187</v>
      </c>
      <c r="D111" s="71">
        <v>1</v>
      </c>
      <c r="E111" s="70">
        <f t="shared" si="2"/>
        <v>6.6889632107023408E-4</v>
      </c>
    </row>
    <row r="112" spans="1:5" s="53" customFormat="1" x14ac:dyDescent="0.25">
      <c r="A112" s="53" t="s">
        <v>7</v>
      </c>
      <c r="B112" s="69" t="s">
        <v>71</v>
      </c>
      <c r="C112" s="69" t="s">
        <v>106</v>
      </c>
      <c r="D112" s="71">
        <v>39</v>
      </c>
      <c r="E112" s="70">
        <f t="shared" si="2"/>
        <v>2.6086956521739129E-2</v>
      </c>
    </row>
    <row r="113" spans="1:5" s="53" customFormat="1" x14ac:dyDescent="0.25">
      <c r="A113" s="53" t="s">
        <v>7</v>
      </c>
      <c r="B113" s="69" t="s">
        <v>71</v>
      </c>
      <c r="C113" s="69" t="s">
        <v>107</v>
      </c>
      <c r="D113" s="71">
        <v>2</v>
      </c>
      <c r="E113" s="70">
        <f t="shared" si="2"/>
        <v>1.3377926421404682E-3</v>
      </c>
    </row>
    <row r="114" spans="1:5" s="53" customFormat="1" x14ac:dyDescent="0.25">
      <c r="A114" s="53" t="s">
        <v>7</v>
      </c>
      <c r="B114" s="69" t="s">
        <v>71</v>
      </c>
      <c r="C114" s="69" t="s">
        <v>108</v>
      </c>
      <c r="D114" s="71">
        <v>2</v>
      </c>
      <c r="E114" s="70">
        <f t="shared" si="2"/>
        <v>1.3377926421404682E-3</v>
      </c>
    </row>
    <row r="115" spans="1:5" s="53" customFormat="1" x14ac:dyDescent="0.25">
      <c r="A115" s="53" t="s">
        <v>7</v>
      </c>
      <c r="B115" s="69" t="s">
        <v>71</v>
      </c>
      <c r="C115" s="69" t="s">
        <v>50</v>
      </c>
      <c r="D115" s="71">
        <v>110</v>
      </c>
      <c r="E115" s="70">
        <f t="shared" si="2"/>
        <v>7.3578595317725759E-2</v>
      </c>
    </row>
    <row r="116" spans="1:5" s="53" customFormat="1" x14ac:dyDescent="0.25">
      <c r="A116" s="53" t="s">
        <v>7</v>
      </c>
      <c r="B116" s="69" t="s">
        <v>71</v>
      </c>
      <c r="C116" s="69" t="s">
        <v>109</v>
      </c>
      <c r="D116" s="71">
        <v>2</v>
      </c>
      <c r="E116" s="70">
        <f t="shared" si="2"/>
        <v>1.3377926421404682E-3</v>
      </c>
    </row>
    <row r="117" spans="1:5" s="53" customFormat="1" x14ac:dyDescent="0.25">
      <c r="A117" s="53" t="s">
        <v>7</v>
      </c>
      <c r="B117" s="69" t="s">
        <v>71</v>
      </c>
      <c r="C117" s="69" t="s">
        <v>64</v>
      </c>
      <c r="D117" s="71">
        <v>1</v>
      </c>
      <c r="E117" s="70">
        <f t="shared" si="2"/>
        <v>6.6889632107023408E-4</v>
      </c>
    </row>
    <row r="118" spans="1:5" s="53" customFormat="1" x14ac:dyDescent="0.25">
      <c r="A118" s="53" t="s">
        <v>7</v>
      </c>
      <c r="B118" s="69" t="s">
        <v>71</v>
      </c>
      <c r="C118" s="69" t="s">
        <v>251</v>
      </c>
      <c r="D118" s="71">
        <v>2</v>
      </c>
      <c r="E118" s="70">
        <f t="shared" si="2"/>
        <v>1.3377926421404682E-3</v>
      </c>
    </row>
    <row r="119" spans="1:5" s="53" customFormat="1" x14ac:dyDescent="0.25">
      <c r="A119" s="53" t="s">
        <v>7</v>
      </c>
      <c r="B119" s="69" t="s">
        <v>71</v>
      </c>
      <c r="C119" s="69" t="s">
        <v>194</v>
      </c>
      <c r="D119" s="71">
        <v>1</v>
      </c>
      <c r="E119" s="70">
        <f t="shared" si="2"/>
        <v>6.6889632107023408E-4</v>
      </c>
    </row>
    <row r="120" spans="1:5" s="53" customFormat="1" x14ac:dyDescent="0.25">
      <c r="A120" s="53" t="s">
        <v>7</v>
      </c>
      <c r="B120" s="69" t="s">
        <v>76</v>
      </c>
      <c r="C120" s="69" t="s">
        <v>112</v>
      </c>
      <c r="D120" s="71">
        <v>1</v>
      </c>
      <c r="E120" s="70">
        <f t="shared" si="2"/>
        <v>6.6889632107023408E-4</v>
      </c>
    </row>
    <row r="121" spans="1:5" s="53" customFormat="1" x14ac:dyDescent="0.25">
      <c r="A121" s="53" t="s">
        <v>7</v>
      </c>
      <c r="B121" s="69" t="s">
        <v>76</v>
      </c>
      <c r="C121" s="69" t="s">
        <v>197</v>
      </c>
      <c r="D121" s="71">
        <v>3</v>
      </c>
      <c r="E121" s="70">
        <f t="shared" si="2"/>
        <v>2.0066889632107021E-3</v>
      </c>
    </row>
    <row r="122" spans="1:5" s="53" customFormat="1" x14ac:dyDescent="0.25">
      <c r="A122" s="53" t="s">
        <v>7</v>
      </c>
      <c r="B122" s="69" t="s">
        <v>76</v>
      </c>
      <c r="C122" s="69" t="s">
        <v>201</v>
      </c>
      <c r="D122" s="71">
        <v>2</v>
      </c>
      <c r="E122" s="70">
        <f t="shared" si="2"/>
        <v>1.3377926421404682E-3</v>
      </c>
    </row>
    <row r="123" spans="1:5" s="53" customFormat="1" x14ac:dyDescent="0.25">
      <c r="A123" s="53" t="s">
        <v>7</v>
      </c>
      <c r="B123" s="69" t="s">
        <v>76</v>
      </c>
      <c r="C123" s="69" t="s">
        <v>202</v>
      </c>
      <c r="D123" s="71">
        <v>1</v>
      </c>
      <c r="E123" s="70">
        <f t="shared" si="2"/>
        <v>6.6889632107023408E-4</v>
      </c>
    </row>
    <row r="124" spans="1:5" s="53" customFormat="1" x14ac:dyDescent="0.25">
      <c r="A124" s="53" t="s">
        <v>7</v>
      </c>
      <c r="B124" s="69" t="s">
        <v>72</v>
      </c>
      <c r="C124" s="69" t="s">
        <v>73</v>
      </c>
      <c r="D124" s="71">
        <v>791</v>
      </c>
      <c r="E124" s="70">
        <f t="shared" si="2"/>
        <v>0.52909698996655519</v>
      </c>
    </row>
    <row r="125" spans="1:5" s="53" customFormat="1" x14ac:dyDescent="0.25">
      <c r="A125" s="53" t="s">
        <v>7</v>
      </c>
      <c r="B125" s="69" t="s">
        <v>74</v>
      </c>
      <c r="C125" s="69" t="s">
        <v>205</v>
      </c>
      <c r="D125" s="71">
        <v>2</v>
      </c>
      <c r="E125" s="70">
        <f t="shared" si="2"/>
        <v>1.3377926421404682E-3</v>
      </c>
    </row>
    <row r="126" spans="1:5" s="53" customFormat="1" x14ac:dyDescent="0.25">
      <c r="A126" s="53" t="s">
        <v>7</v>
      </c>
      <c r="B126" s="69" t="s">
        <v>74</v>
      </c>
      <c r="C126" s="69" t="s">
        <v>115</v>
      </c>
      <c r="D126" s="71">
        <v>2</v>
      </c>
      <c r="E126" s="70">
        <f t="shared" si="2"/>
        <v>1.3377926421404682E-3</v>
      </c>
    </row>
    <row r="127" spans="1:5" s="53" customFormat="1" x14ac:dyDescent="0.25">
      <c r="A127" s="53" t="s">
        <v>7</v>
      </c>
      <c r="B127" s="69" t="s">
        <v>74</v>
      </c>
      <c r="C127" s="69" t="s">
        <v>116</v>
      </c>
      <c r="D127" s="71">
        <v>2</v>
      </c>
      <c r="E127" s="70">
        <f t="shared" si="2"/>
        <v>1.3377926421404682E-3</v>
      </c>
    </row>
    <row r="128" spans="1:5" s="53" customFormat="1" x14ac:dyDescent="0.25">
      <c r="A128" s="53" t="s">
        <v>7</v>
      </c>
      <c r="B128" s="69" t="s">
        <v>74</v>
      </c>
      <c r="C128" s="69" t="s">
        <v>118</v>
      </c>
      <c r="D128" s="71">
        <v>3</v>
      </c>
      <c r="E128" s="70">
        <f t="shared" si="2"/>
        <v>2.0066889632107021E-3</v>
      </c>
    </row>
    <row r="129" spans="1:5" s="53" customFormat="1" x14ac:dyDescent="0.25">
      <c r="A129" s="53" t="s">
        <v>7</v>
      </c>
      <c r="B129" s="69" t="s">
        <v>74</v>
      </c>
      <c r="C129" s="69" t="s">
        <v>208</v>
      </c>
      <c r="D129" s="71">
        <v>3</v>
      </c>
      <c r="E129" s="70">
        <f t="shared" si="2"/>
        <v>2.0066889632107021E-3</v>
      </c>
    </row>
    <row r="130" spans="1:5" s="53" customFormat="1" x14ac:dyDescent="0.25">
      <c r="A130" s="53" t="s">
        <v>7</v>
      </c>
      <c r="B130" s="69" t="s">
        <v>74</v>
      </c>
      <c r="C130" s="69" t="s">
        <v>45</v>
      </c>
      <c r="D130" s="71">
        <v>1</v>
      </c>
      <c r="E130" s="70">
        <f t="shared" si="2"/>
        <v>6.6889632107023408E-4</v>
      </c>
    </row>
    <row r="131" spans="1:5" s="53" customFormat="1" x14ac:dyDescent="0.25">
      <c r="A131" s="53" t="s">
        <v>7</v>
      </c>
      <c r="B131" s="69" t="s">
        <v>74</v>
      </c>
      <c r="C131" s="69" t="s">
        <v>260</v>
      </c>
      <c r="D131" s="71">
        <v>1</v>
      </c>
      <c r="E131" s="70">
        <f t="shared" si="2"/>
        <v>6.6889632107023408E-4</v>
      </c>
    </row>
    <row r="132" spans="1:5" s="53" customFormat="1" x14ac:dyDescent="0.25">
      <c r="A132" s="53" t="s">
        <v>7</v>
      </c>
      <c r="B132" s="69" t="s">
        <v>74</v>
      </c>
      <c r="C132" s="69" t="s">
        <v>225</v>
      </c>
      <c r="D132" s="71">
        <v>1</v>
      </c>
      <c r="E132" s="70">
        <f t="shared" si="2"/>
        <v>6.6889632107023408E-4</v>
      </c>
    </row>
    <row r="133" spans="1:5" s="53" customFormat="1" x14ac:dyDescent="0.25">
      <c r="A133" s="53" t="s">
        <v>7</v>
      </c>
      <c r="B133" s="69" t="s">
        <v>234</v>
      </c>
      <c r="C133" s="69" t="s">
        <v>41</v>
      </c>
      <c r="D133" s="71">
        <v>2</v>
      </c>
      <c r="E133" s="70">
        <f t="shared" si="2"/>
        <v>1.3377926421404682E-3</v>
      </c>
    </row>
    <row r="134" spans="1:5" s="53" customFormat="1" x14ac:dyDescent="0.25">
      <c r="A134" s="53" t="s">
        <v>7</v>
      </c>
      <c r="B134" s="69" t="s">
        <v>234</v>
      </c>
      <c r="C134" s="69" t="s">
        <v>167</v>
      </c>
      <c r="D134" s="71">
        <v>1</v>
      </c>
      <c r="E134" s="70">
        <f t="shared" si="2"/>
        <v>6.6889632107023408E-4</v>
      </c>
    </row>
    <row r="135" spans="1:5" s="53" customFormat="1" x14ac:dyDescent="0.25">
      <c r="A135" s="53" t="s">
        <v>7</v>
      </c>
      <c r="B135" s="69" t="s">
        <v>234</v>
      </c>
      <c r="C135" s="69" t="s">
        <v>218</v>
      </c>
      <c r="D135" s="71">
        <v>4</v>
      </c>
      <c r="E135" s="70">
        <f t="shared" ref="E135:E136" si="3">D135/$D$136</f>
        <v>2.6755852842809363E-3</v>
      </c>
    </row>
    <row r="136" spans="1:5" s="53" customFormat="1" x14ac:dyDescent="0.25">
      <c r="A136" s="72" t="s">
        <v>7</v>
      </c>
      <c r="B136" s="73" t="s">
        <v>17</v>
      </c>
      <c r="C136" s="73" t="s">
        <v>17</v>
      </c>
      <c r="D136" s="74">
        <v>1495</v>
      </c>
      <c r="E136" s="75">
        <f t="shared" si="3"/>
        <v>1</v>
      </c>
    </row>
    <row r="137" spans="1:5" s="53" customFormat="1" x14ac:dyDescent="0.25">
      <c r="B137" s="69"/>
      <c r="C137" s="69"/>
      <c r="D137" s="71"/>
      <c r="E137" s="70"/>
    </row>
    <row r="138" spans="1:5" s="53" customFormat="1" x14ac:dyDescent="0.25">
      <c r="A138" s="53" t="s">
        <v>119</v>
      </c>
      <c r="B138" s="69" t="s">
        <v>66</v>
      </c>
      <c r="C138" s="69" t="s">
        <v>100</v>
      </c>
      <c r="D138" s="71">
        <v>1</v>
      </c>
      <c r="E138" s="70">
        <f>D138/$D$194</f>
        <v>2.9154518950437317E-3</v>
      </c>
    </row>
    <row r="139" spans="1:5" s="53" customFormat="1" x14ac:dyDescent="0.25">
      <c r="A139" s="53" t="s">
        <v>119</v>
      </c>
      <c r="B139" s="69" t="s">
        <v>66</v>
      </c>
      <c r="C139" s="69" t="s">
        <v>124</v>
      </c>
      <c r="D139" s="71">
        <v>2</v>
      </c>
      <c r="E139" s="70">
        <f t="shared" ref="E139:E193" si="4">D139/$D$194</f>
        <v>5.8309037900874635E-3</v>
      </c>
    </row>
    <row r="140" spans="1:5" s="53" customFormat="1" x14ac:dyDescent="0.25">
      <c r="A140" s="53" t="s">
        <v>119</v>
      </c>
      <c r="B140" s="69" t="s">
        <v>75</v>
      </c>
      <c r="C140" s="69" t="s">
        <v>54</v>
      </c>
      <c r="D140" s="71">
        <v>1</v>
      </c>
      <c r="E140" s="70">
        <f t="shared" si="4"/>
        <v>2.9154518950437317E-3</v>
      </c>
    </row>
    <row r="141" spans="1:5" s="53" customFormat="1" x14ac:dyDescent="0.25">
      <c r="A141" s="53" t="s">
        <v>119</v>
      </c>
      <c r="B141" s="69" t="s">
        <v>75</v>
      </c>
      <c r="C141" s="69" t="s">
        <v>236</v>
      </c>
      <c r="D141" s="71">
        <v>1</v>
      </c>
      <c r="E141" s="70">
        <f t="shared" si="4"/>
        <v>2.9154518950437317E-3</v>
      </c>
    </row>
    <row r="142" spans="1:5" s="53" customFormat="1" x14ac:dyDescent="0.25">
      <c r="A142" s="53" t="s">
        <v>119</v>
      </c>
      <c r="B142" s="69" t="s">
        <v>75</v>
      </c>
      <c r="C142" s="69" t="s">
        <v>237</v>
      </c>
      <c r="D142" s="71">
        <v>2</v>
      </c>
      <c r="E142" s="70">
        <f t="shared" si="4"/>
        <v>5.8309037900874635E-3</v>
      </c>
    </row>
    <row r="143" spans="1:5" s="53" customFormat="1" x14ac:dyDescent="0.25">
      <c r="A143" s="53" t="s">
        <v>119</v>
      </c>
      <c r="B143" s="69" t="s">
        <v>68</v>
      </c>
      <c r="C143" s="69" t="s">
        <v>239</v>
      </c>
      <c r="D143" s="71">
        <v>7</v>
      </c>
      <c r="E143" s="70">
        <f t="shared" si="4"/>
        <v>2.0408163265306121E-2</v>
      </c>
    </row>
    <row r="144" spans="1:5" s="53" customFormat="1" x14ac:dyDescent="0.25">
      <c r="A144" s="53" t="s">
        <v>119</v>
      </c>
      <c r="B144" s="69" t="s">
        <v>68</v>
      </c>
      <c r="C144" s="69" t="s">
        <v>228</v>
      </c>
      <c r="D144" s="71">
        <v>3</v>
      </c>
      <c r="E144" s="70">
        <f t="shared" si="4"/>
        <v>8.7463556851311956E-3</v>
      </c>
    </row>
    <row r="145" spans="1:5" s="53" customFormat="1" x14ac:dyDescent="0.25">
      <c r="A145" s="53" t="s">
        <v>119</v>
      </c>
      <c r="B145" s="69" t="s">
        <v>68</v>
      </c>
      <c r="C145" s="69" t="s">
        <v>241</v>
      </c>
      <c r="D145" s="71">
        <v>22</v>
      </c>
      <c r="E145" s="70">
        <f t="shared" si="4"/>
        <v>6.4139941690962099E-2</v>
      </c>
    </row>
    <row r="146" spans="1:5" s="53" customFormat="1" x14ac:dyDescent="0.25">
      <c r="A146" s="53" t="s">
        <v>119</v>
      </c>
      <c r="B146" s="69" t="s">
        <v>68</v>
      </c>
      <c r="C146" s="69" t="s">
        <v>242</v>
      </c>
      <c r="D146" s="71">
        <v>1</v>
      </c>
      <c r="E146" s="70">
        <f t="shared" si="4"/>
        <v>2.9154518950437317E-3</v>
      </c>
    </row>
    <row r="147" spans="1:5" s="53" customFormat="1" x14ac:dyDescent="0.25">
      <c r="A147" s="53" t="s">
        <v>119</v>
      </c>
      <c r="B147" s="69" t="s">
        <v>68</v>
      </c>
      <c r="C147" s="69" t="s">
        <v>244</v>
      </c>
      <c r="D147" s="71">
        <v>6</v>
      </c>
      <c r="E147" s="70">
        <f t="shared" si="4"/>
        <v>1.7492711370262391E-2</v>
      </c>
    </row>
    <row r="148" spans="1:5" s="53" customFormat="1" x14ac:dyDescent="0.25">
      <c r="A148" s="53" t="s">
        <v>119</v>
      </c>
      <c r="B148" s="69" t="s">
        <v>68</v>
      </c>
      <c r="C148" s="69" t="s">
        <v>90</v>
      </c>
      <c r="D148" s="71">
        <v>2</v>
      </c>
      <c r="E148" s="70">
        <f t="shared" si="4"/>
        <v>5.8309037900874635E-3</v>
      </c>
    </row>
    <row r="149" spans="1:5" s="53" customFormat="1" x14ac:dyDescent="0.25">
      <c r="A149" s="53" t="s">
        <v>119</v>
      </c>
      <c r="B149" s="69" t="s">
        <v>69</v>
      </c>
      <c r="C149" s="69" t="s">
        <v>223</v>
      </c>
      <c r="D149" s="71">
        <v>4</v>
      </c>
      <c r="E149" s="70">
        <f t="shared" si="4"/>
        <v>1.1661807580174927E-2</v>
      </c>
    </row>
    <row r="150" spans="1:5" s="53" customFormat="1" x14ac:dyDescent="0.25">
      <c r="A150" s="53" t="s">
        <v>119</v>
      </c>
      <c r="B150" s="69" t="s">
        <v>69</v>
      </c>
      <c r="C150" s="69" t="s">
        <v>127</v>
      </c>
      <c r="D150" s="71">
        <v>5</v>
      </c>
      <c r="E150" s="70">
        <f t="shared" si="4"/>
        <v>1.4577259475218658E-2</v>
      </c>
    </row>
    <row r="151" spans="1:5" s="53" customFormat="1" x14ac:dyDescent="0.25">
      <c r="A151" s="53" t="s">
        <v>119</v>
      </c>
      <c r="B151" s="69" t="s">
        <v>69</v>
      </c>
      <c r="C151" s="69" t="s">
        <v>31</v>
      </c>
      <c r="D151" s="71">
        <v>2</v>
      </c>
      <c r="E151" s="70">
        <f t="shared" si="4"/>
        <v>5.8309037900874635E-3</v>
      </c>
    </row>
    <row r="152" spans="1:5" s="53" customFormat="1" x14ac:dyDescent="0.25">
      <c r="A152" s="53" t="s">
        <v>119</v>
      </c>
      <c r="B152" s="69" t="s">
        <v>69</v>
      </c>
      <c r="C152" s="69" t="s">
        <v>130</v>
      </c>
      <c r="D152" s="71">
        <v>11</v>
      </c>
      <c r="E152" s="70">
        <f t="shared" si="4"/>
        <v>3.2069970845481049E-2</v>
      </c>
    </row>
    <row r="153" spans="1:5" s="53" customFormat="1" x14ac:dyDescent="0.25">
      <c r="A153" s="53" t="s">
        <v>119</v>
      </c>
      <c r="B153" s="69" t="s">
        <v>69</v>
      </c>
      <c r="C153" s="69" t="s">
        <v>56</v>
      </c>
      <c r="D153" s="71">
        <v>6</v>
      </c>
      <c r="E153" s="70">
        <f t="shared" si="4"/>
        <v>1.7492711370262391E-2</v>
      </c>
    </row>
    <row r="154" spans="1:5" s="53" customFormat="1" x14ac:dyDescent="0.25">
      <c r="A154" s="53" t="s">
        <v>119</v>
      </c>
      <c r="B154" s="69" t="s">
        <v>69</v>
      </c>
      <c r="C154" s="69" t="s">
        <v>36</v>
      </c>
      <c r="D154" s="71">
        <v>7</v>
      </c>
      <c r="E154" s="70">
        <f t="shared" si="4"/>
        <v>2.0408163265306121E-2</v>
      </c>
    </row>
    <row r="155" spans="1:5" s="53" customFormat="1" x14ac:dyDescent="0.25">
      <c r="A155" s="53" t="s">
        <v>119</v>
      </c>
      <c r="B155" s="69" t="s">
        <v>69</v>
      </c>
      <c r="C155" s="69" t="s">
        <v>37</v>
      </c>
      <c r="D155" s="71">
        <v>2</v>
      </c>
      <c r="E155" s="70">
        <f t="shared" si="4"/>
        <v>5.8309037900874635E-3</v>
      </c>
    </row>
    <row r="156" spans="1:5" s="53" customFormat="1" x14ac:dyDescent="0.25">
      <c r="A156" s="53" t="s">
        <v>119</v>
      </c>
      <c r="B156" s="69" t="s">
        <v>69</v>
      </c>
      <c r="C156" s="69" t="s">
        <v>101</v>
      </c>
      <c r="D156" s="71">
        <v>1</v>
      </c>
      <c r="E156" s="70">
        <f t="shared" si="4"/>
        <v>2.9154518950437317E-3</v>
      </c>
    </row>
    <row r="157" spans="1:5" s="53" customFormat="1" x14ac:dyDescent="0.25">
      <c r="A157" s="53" t="s">
        <v>119</v>
      </c>
      <c r="B157" s="69" t="s">
        <v>69</v>
      </c>
      <c r="C157" s="69" t="s">
        <v>39</v>
      </c>
      <c r="D157" s="71">
        <v>14</v>
      </c>
      <c r="E157" s="70">
        <f t="shared" si="4"/>
        <v>4.0816326530612242E-2</v>
      </c>
    </row>
    <row r="158" spans="1:5" s="53" customFormat="1" x14ac:dyDescent="0.25">
      <c r="A158" s="53" t="s">
        <v>119</v>
      </c>
      <c r="B158" s="69" t="s">
        <v>69</v>
      </c>
      <c r="C158" s="69" t="s">
        <v>126</v>
      </c>
      <c r="D158" s="71">
        <v>18</v>
      </c>
      <c r="E158" s="70">
        <f t="shared" si="4"/>
        <v>5.2478134110787174E-2</v>
      </c>
    </row>
    <row r="159" spans="1:5" s="53" customFormat="1" x14ac:dyDescent="0.25">
      <c r="A159" s="53" t="s">
        <v>119</v>
      </c>
      <c r="B159" s="69" t="s">
        <v>69</v>
      </c>
      <c r="C159" s="69" t="s">
        <v>220</v>
      </c>
      <c r="D159" s="71">
        <v>39</v>
      </c>
      <c r="E159" s="70">
        <f t="shared" si="4"/>
        <v>0.11370262390670553</v>
      </c>
    </row>
    <row r="160" spans="1:5" s="53" customFormat="1" x14ac:dyDescent="0.25">
      <c r="A160" s="53" t="s">
        <v>119</v>
      </c>
      <c r="B160" s="69" t="s">
        <v>69</v>
      </c>
      <c r="C160" s="69" t="s">
        <v>162</v>
      </c>
      <c r="D160" s="71">
        <v>1</v>
      </c>
      <c r="E160" s="70">
        <f t="shared" si="4"/>
        <v>2.9154518950437317E-3</v>
      </c>
    </row>
    <row r="161" spans="1:5" s="53" customFormat="1" x14ac:dyDescent="0.25">
      <c r="A161" s="53" t="s">
        <v>119</v>
      </c>
      <c r="B161" s="69" t="s">
        <v>69</v>
      </c>
      <c r="C161" s="69" t="s">
        <v>131</v>
      </c>
      <c r="D161" s="71">
        <v>2</v>
      </c>
      <c r="E161" s="70">
        <f t="shared" si="4"/>
        <v>5.8309037900874635E-3</v>
      </c>
    </row>
    <row r="162" spans="1:5" s="53" customFormat="1" x14ac:dyDescent="0.25">
      <c r="A162" s="53" t="s">
        <v>119</v>
      </c>
      <c r="B162" s="69" t="s">
        <v>69</v>
      </c>
      <c r="C162" s="69" t="s">
        <v>46</v>
      </c>
      <c r="D162" s="71">
        <v>1</v>
      </c>
      <c r="E162" s="70">
        <f t="shared" si="4"/>
        <v>2.9154518950437317E-3</v>
      </c>
    </row>
    <row r="163" spans="1:5" s="53" customFormat="1" x14ac:dyDescent="0.25">
      <c r="A163" s="53" t="s">
        <v>119</v>
      </c>
      <c r="B163" s="69" t="s">
        <v>69</v>
      </c>
      <c r="C163" s="69" t="s">
        <v>47</v>
      </c>
      <c r="D163" s="71">
        <v>15</v>
      </c>
      <c r="E163" s="70">
        <f t="shared" si="4"/>
        <v>4.3731778425655975E-2</v>
      </c>
    </row>
    <row r="164" spans="1:5" s="53" customFormat="1" x14ac:dyDescent="0.25">
      <c r="A164" s="53" t="s">
        <v>119</v>
      </c>
      <c r="B164" s="69" t="s">
        <v>69</v>
      </c>
      <c r="C164" s="69" t="s">
        <v>57</v>
      </c>
      <c r="D164" s="71">
        <v>7</v>
      </c>
      <c r="E164" s="70">
        <f t="shared" si="4"/>
        <v>2.0408163265306121E-2</v>
      </c>
    </row>
    <row r="165" spans="1:5" s="53" customFormat="1" x14ac:dyDescent="0.25">
      <c r="A165" s="53" t="s">
        <v>119</v>
      </c>
      <c r="B165" s="69" t="s">
        <v>69</v>
      </c>
      <c r="C165" s="69" t="s">
        <v>132</v>
      </c>
      <c r="D165" s="71">
        <v>6</v>
      </c>
      <c r="E165" s="70">
        <f t="shared" si="4"/>
        <v>1.7492711370262391E-2</v>
      </c>
    </row>
    <row r="166" spans="1:5" s="53" customFormat="1" x14ac:dyDescent="0.25">
      <c r="A166" s="53" t="s">
        <v>119</v>
      </c>
      <c r="B166" s="69" t="s">
        <v>69</v>
      </c>
      <c r="C166" s="69" t="s">
        <v>133</v>
      </c>
      <c r="D166" s="71">
        <v>19</v>
      </c>
      <c r="E166" s="70">
        <f t="shared" si="4"/>
        <v>5.5393586005830907E-2</v>
      </c>
    </row>
    <row r="167" spans="1:5" s="53" customFormat="1" x14ac:dyDescent="0.25">
      <c r="A167" s="53" t="s">
        <v>119</v>
      </c>
      <c r="B167" s="69" t="s">
        <v>69</v>
      </c>
      <c r="C167" s="69" t="s">
        <v>134</v>
      </c>
      <c r="D167" s="71">
        <v>15</v>
      </c>
      <c r="E167" s="70">
        <f t="shared" si="4"/>
        <v>4.3731778425655975E-2</v>
      </c>
    </row>
    <row r="168" spans="1:5" s="53" customFormat="1" x14ac:dyDescent="0.25">
      <c r="A168" s="53" t="s">
        <v>119</v>
      </c>
      <c r="B168" s="69" t="s">
        <v>69</v>
      </c>
      <c r="C168" s="69" t="s">
        <v>271</v>
      </c>
      <c r="D168" s="71">
        <v>1</v>
      </c>
      <c r="E168" s="70">
        <f t="shared" si="4"/>
        <v>2.9154518950437317E-3</v>
      </c>
    </row>
    <row r="169" spans="1:5" s="53" customFormat="1" x14ac:dyDescent="0.25">
      <c r="A169" s="53" t="s">
        <v>119</v>
      </c>
      <c r="B169" s="69" t="s">
        <v>69</v>
      </c>
      <c r="C169" s="69" t="s">
        <v>163</v>
      </c>
      <c r="D169" s="71">
        <v>1</v>
      </c>
      <c r="E169" s="70">
        <f t="shared" si="4"/>
        <v>2.9154518950437317E-3</v>
      </c>
    </row>
    <row r="170" spans="1:5" s="53" customFormat="1" x14ac:dyDescent="0.25">
      <c r="A170" s="53" t="s">
        <v>119</v>
      </c>
      <c r="B170" s="69" t="s">
        <v>69</v>
      </c>
      <c r="C170" s="69" t="s">
        <v>230</v>
      </c>
      <c r="D170" s="71">
        <v>13</v>
      </c>
      <c r="E170" s="70">
        <f t="shared" si="4"/>
        <v>3.7900874635568516E-2</v>
      </c>
    </row>
    <row r="171" spans="1:5" s="53" customFormat="1" x14ac:dyDescent="0.25">
      <c r="A171" s="53" t="s">
        <v>119</v>
      </c>
      <c r="B171" s="69" t="s">
        <v>70</v>
      </c>
      <c r="C171" s="69" t="s">
        <v>249</v>
      </c>
      <c r="D171" s="71">
        <v>2</v>
      </c>
      <c r="E171" s="70">
        <f t="shared" si="4"/>
        <v>5.8309037900874635E-3</v>
      </c>
    </row>
    <row r="172" spans="1:5" s="53" customFormat="1" x14ac:dyDescent="0.25">
      <c r="A172" s="53" t="s">
        <v>119</v>
      </c>
      <c r="B172" s="69" t="s">
        <v>70</v>
      </c>
      <c r="C172" s="69" t="s">
        <v>136</v>
      </c>
      <c r="D172" s="71">
        <v>1</v>
      </c>
      <c r="E172" s="70">
        <f t="shared" si="4"/>
        <v>2.9154518950437317E-3</v>
      </c>
    </row>
    <row r="173" spans="1:5" s="53" customFormat="1" x14ac:dyDescent="0.25">
      <c r="A173" s="53" t="s">
        <v>119</v>
      </c>
      <c r="B173" s="69" t="s">
        <v>71</v>
      </c>
      <c r="C173" s="69" t="s">
        <v>103</v>
      </c>
      <c r="D173" s="71">
        <v>1</v>
      </c>
      <c r="E173" s="70">
        <f t="shared" si="4"/>
        <v>2.9154518950437317E-3</v>
      </c>
    </row>
    <row r="174" spans="1:5" s="53" customFormat="1" x14ac:dyDescent="0.25">
      <c r="A174" s="53" t="s">
        <v>119</v>
      </c>
      <c r="B174" s="69" t="s">
        <v>71</v>
      </c>
      <c r="C174" s="69" t="s">
        <v>93</v>
      </c>
      <c r="D174" s="71">
        <v>15</v>
      </c>
      <c r="E174" s="70">
        <f t="shared" si="4"/>
        <v>4.3731778425655975E-2</v>
      </c>
    </row>
    <row r="175" spans="1:5" s="53" customFormat="1" x14ac:dyDescent="0.25">
      <c r="A175" s="53" t="s">
        <v>119</v>
      </c>
      <c r="B175" s="69" t="s">
        <v>71</v>
      </c>
      <c r="C175" s="69" t="s">
        <v>94</v>
      </c>
      <c r="D175" s="71">
        <v>10</v>
      </c>
      <c r="E175" s="70">
        <f t="shared" si="4"/>
        <v>2.9154518950437316E-2</v>
      </c>
    </row>
    <row r="176" spans="1:5" s="53" customFormat="1" x14ac:dyDescent="0.25">
      <c r="A176" s="53" t="s">
        <v>119</v>
      </c>
      <c r="B176" s="69" t="s">
        <v>71</v>
      </c>
      <c r="C176" s="69" t="s">
        <v>55</v>
      </c>
      <c r="D176" s="71">
        <v>1</v>
      </c>
      <c r="E176" s="70">
        <f t="shared" si="4"/>
        <v>2.9154518950437317E-3</v>
      </c>
    </row>
    <row r="177" spans="1:5" s="53" customFormat="1" x14ac:dyDescent="0.25">
      <c r="A177" s="53" t="s">
        <v>119</v>
      </c>
      <c r="B177" s="69" t="s">
        <v>71</v>
      </c>
      <c r="C177" s="69" t="s">
        <v>50</v>
      </c>
      <c r="D177" s="71">
        <v>9</v>
      </c>
      <c r="E177" s="70">
        <f t="shared" si="4"/>
        <v>2.6239067055393587E-2</v>
      </c>
    </row>
    <row r="178" spans="1:5" s="53" customFormat="1" x14ac:dyDescent="0.25">
      <c r="A178" s="53" t="s">
        <v>119</v>
      </c>
      <c r="B178" s="69" t="s">
        <v>76</v>
      </c>
      <c r="C178" s="69" t="s">
        <v>196</v>
      </c>
      <c r="D178" s="71">
        <v>1</v>
      </c>
      <c r="E178" s="70">
        <f t="shared" si="4"/>
        <v>2.9154518950437317E-3</v>
      </c>
    </row>
    <row r="179" spans="1:5" s="53" customFormat="1" x14ac:dyDescent="0.25">
      <c r="A179" s="53" t="s">
        <v>119</v>
      </c>
      <c r="B179" s="69" t="s">
        <v>76</v>
      </c>
      <c r="C179" s="69" t="s">
        <v>201</v>
      </c>
      <c r="D179" s="71">
        <v>1</v>
      </c>
      <c r="E179" s="70">
        <f t="shared" si="4"/>
        <v>2.9154518950437317E-3</v>
      </c>
    </row>
    <row r="180" spans="1:5" s="53" customFormat="1" x14ac:dyDescent="0.25">
      <c r="A180" s="53" t="s">
        <v>119</v>
      </c>
      <c r="B180" s="69" t="s">
        <v>72</v>
      </c>
      <c r="C180" s="69" t="s">
        <v>73</v>
      </c>
      <c r="D180" s="71">
        <v>40</v>
      </c>
      <c r="E180" s="70">
        <f t="shared" si="4"/>
        <v>0.11661807580174927</v>
      </c>
    </row>
    <row r="181" spans="1:5" s="53" customFormat="1" x14ac:dyDescent="0.25">
      <c r="A181" s="53" t="s">
        <v>119</v>
      </c>
      <c r="B181" s="69" t="s">
        <v>74</v>
      </c>
      <c r="C181" s="69" t="s">
        <v>114</v>
      </c>
      <c r="D181" s="71">
        <v>1</v>
      </c>
      <c r="E181" s="70">
        <f t="shared" si="4"/>
        <v>2.9154518950437317E-3</v>
      </c>
    </row>
    <row r="182" spans="1:5" s="53" customFormat="1" x14ac:dyDescent="0.25">
      <c r="A182" s="53" t="s">
        <v>119</v>
      </c>
      <c r="B182" s="69" t="s">
        <v>74</v>
      </c>
      <c r="C182" s="69" t="s">
        <v>205</v>
      </c>
      <c r="D182" s="71">
        <v>1</v>
      </c>
      <c r="E182" s="70">
        <f t="shared" si="4"/>
        <v>2.9154518950437317E-3</v>
      </c>
    </row>
    <row r="183" spans="1:5" s="53" customFormat="1" x14ac:dyDescent="0.25">
      <c r="A183" s="53" t="s">
        <v>119</v>
      </c>
      <c r="B183" s="69" t="s">
        <v>74</v>
      </c>
      <c r="C183" s="69" t="s">
        <v>138</v>
      </c>
      <c r="D183" s="71">
        <v>3</v>
      </c>
      <c r="E183" s="70">
        <f t="shared" si="4"/>
        <v>8.7463556851311956E-3</v>
      </c>
    </row>
    <row r="184" spans="1:5" s="53" customFormat="1" x14ac:dyDescent="0.25">
      <c r="A184" s="53" t="s">
        <v>119</v>
      </c>
      <c r="B184" s="69" t="s">
        <v>74</v>
      </c>
      <c r="C184" s="69" t="s">
        <v>118</v>
      </c>
      <c r="D184" s="71">
        <v>1</v>
      </c>
      <c r="E184" s="70">
        <f t="shared" si="4"/>
        <v>2.9154518950437317E-3</v>
      </c>
    </row>
    <row r="185" spans="1:5" s="53" customFormat="1" x14ac:dyDescent="0.25">
      <c r="A185" s="53" t="s">
        <v>119</v>
      </c>
      <c r="B185" s="69" t="s">
        <v>74</v>
      </c>
      <c r="C185" s="69" t="s">
        <v>43</v>
      </c>
      <c r="D185" s="71">
        <v>1</v>
      </c>
      <c r="E185" s="70">
        <f t="shared" si="4"/>
        <v>2.9154518950437317E-3</v>
      </c>
    </row>
    <row r="186" spans="1:5" s="53" customFormat="1" x14ac:dyDescent="0.25">
      <c r="A186" s="53" t="s">
        <v>119</v>
      </c>
      <c r="B186" s="69" t="s">
        <v>74</v>
      </c>
      <c r="C186" s="69" t="s">
        <v>139</v>
      </c>
      <c r="D186" s="71">
        <v>1</v>
      </c>
      <c r="E186" s="70">
        <f t="shared" si="4"/>
        <v>2.9154518950437317E-3</v>
      </c>
    </row>
    <row r="187" spans="1:5" s="53" customFormat="1" x14ac:dyDescent="0.25">
      <c r="A187" s="53" t="s">
        <v>119</v>
      </c>
      <c r="B187" s="69" t="s">
        <v>74</v>
      </c>
      <c r="C187" s="69" t="s">
        <v>268</v>
      </c>
      <c r="D187" s="71">
        <v>1</v>
      </c>
      <c r="E187" s="70">
        <f t="shared" si="4"/>
        <v>2.9154518950437317E-3</v>
      </c>
    </row>
    <row r="188" spans="1:5" s="53" customFormat="1" x14ac:dyDescent="0.25">
      <c r="A188" s="53" t="s">
        <v>119</v>
      </c>
      <c r="B188" s="69" t="s">
        <v>74</v>
      </c>
      <c r="C188" s="69" t="s">
        <v>225</v>
      </c>
      <c r="D188" s="71">
        <v>1</v>
      </c>
      <c r="E188" s="70">
        <f t="shared" si="4"/>
        <v>2.9154518950437317E-3</v>
      </c>
    </row>
    <row r="189" spans="1:5" s="53" customFormat="1" x14ac:dyDescent="0.25">
      <c r="A189" s="53" t="s">
        <v>119</v>
      </c>
      <c r="B189" s="69" t="s">
        <v>234</v>
      </c>
      <c r="C189" s="69" t="s">
        <v>41</v>
      </c>
      <c r="D189" s="71">
        <v>8</v>
      </c>
      <c r="E189" s="70">
        <f t="shared" si="4"/>
        <v>2.3323615160349854E-2</v>
      </c>
    </row>
    <row r="190" spans="1:5" s="53" customFormat="1" x14ac:dyDescent="0.25">
      <c r="A190" s="53" t="s">
        <v>119</v>
      </c>
      <c r="B190" s="69" t="s">
        <v>234</v>
      </c>
      <c r="C190" s="69" t="s">
        <v>135</v>
      </c>
      <c r="D190" s="71">
        <v>3</v>
      </c>
      <c r="E190" s="70">
        <f t="shared" si="4"/>
        <v>8.7463556851311956E-3</v>
      </c>
    </row>
    <row r="191" spans="1:5" s="53" customFormat="1" x14ac:dyDescent="0.25">
      <c r="A191" s="53" t="s">
        <v>119</v>
      </c>
      <c r="B191" s="69" t="s">
        <v>234</v>
      </c>
      <c r="C191" s="69" t="s">
        <v>231</v>
      </c>
      <c r="D191" s="71">
        <v>1</v>
      </c>
      <c r="E191" s="70">
        <f t="shared" si="4"/>
        <v>2.9154518950437317E-3</v>
      </c>
    </row>
    <row r="192" spans="1:5" s="53" customFormat="1" x14ac:dyDescent="0.25">
      <c r="A192" s="53" t="s">
        <v>119</v>
      </c>
      <c r="B192" s="69" t="s">
        <v>234</v>
      </c>
      <c r="C192" s="69" t="s">
        <v>218</v>
      </c>
      <c r="D192" s="71">
        <v>1</v>
      </c>
      <c r="E192" s="70">
        <f t="shared" si="4"/>
        <v>2.9154518950437317E-3</v>
      </c>
    </row>
    <row r="193" spans="1:5" s="53" customFormat="1" x14ac:dyDescent="0.25">
      <c r="A193" s="53" t="s">
        <v>119</v>
      </c>
      <c r="B193" s="69" t="s">
        <v>234</v>
      </c>
      <c r="C193" s="69" t="s">
        <v>92</v>
      </c>
      <c r="D193" s="71">
        <v>1</v>
      </c>
      <c r="E193" s="70">
        <f t="shared" si="4"/>
        <v>2.9154518950437317E-3</v>
      </c>
    </row>
    <row r="194" spans="1:5" s="53" customFormat="1" x14ac:dyDescent="0.25">
      <c r="A194" s="72" t="s">
        <v>119</v>
      </c>
      <c r="B194" s="73" t="s">
        <v>17</v>
      </c>
      <c r="C194" s="73" t="s">
        <v>17</v>
      </c>
      <c r="D194" s="74">
        <v>343</v>
      </c>
      <c r="E194" s="75">
        <f>D194/$D$194</f>
        <v>1</v>
      </c>
    </row>
    <row r="195" spans="1:5" s="53" customFormat="1" x14ac:dyDescent="0.25">
      <c r="B195" s="69"/>
      <c r="C195" s="69"/>
      <c r="D195" s="71"/>
      <c r="E195" s="70"/>
    </row>
    <row r="196" spans="1:5" s="53" customFormat="1" x14ac:dyDescent="0.25">
      <c r="A196" s="53" t="s">
        <v>1</v>
      </c>
      <c r="B196" s="69" t="s">
        <v>66</v>
      </c>
      <c r="C196" s="69" t="s">
        <v>277</v>
      </c>
      <c r="D196" s="71">
        <v>40</v>
      </c>
      <c r="E196" s="70">
        <f>D196/$D$421</f>
        <v>2.3903430142225407E-3</v>
      </c>
    </row>
    <row r="197" spans="1:5" s="53" customFormat="1" x14ac:dyDescent="0.25">
      <c r="A197" s="53" t="s">
        <v>1</v>
      </c>
      <c r="B197" s="69" t="s">
        <v>66</v>
      </c>
      <c r="C197" s="69" t="s">
        <v>120</v>
      </c>
      <c r="D197" s="71">
        <v>100</v>
      </c>
      <c r="E197" s="70">
        <f t="shared" ref="E197:E260" si="5">D197/$D$421</f>
        <v>5.9758575355563521E-3</v>
      </c>
    </row>
    <row r="198" spans="1:5" s="53" customFormat="1" x14ac:dyDescent="0.25">
      <c r="A198" s="53" t="s">
        <v>1</v>
      </c>
      <c r="B198" s="69" t="s">
        <v>66</v>
      </c>
      <c r="C198" s="69" t="s">
        <v>261</v>
      </c>
      <c r="D198" s="71">
        <v>3</v>
      </c>
      <c r="E198" s="70">
        <f t="shared" si="5"/>
        <v>1.7927572606669058E-4</v>
      </c>
    </row>
    <row r="199" spans="1:5" s="53" customFormat="1" x14ac:dyDescent="0.25">
      <c r="A199" s="53" t="s">
        <v>1</v>
      </c>
      <c r="B199" s="69" t="s">
        <v>66</v>
      </c>
      <c r="C199" s="69" t="s">
        <v>121</v>
      </c>
      <c r="D199" s="71">
        <v>25</v>
      </c>
      <c r="E199" s="70">
        <f t="shared" si="5"/>
        <v>1.493964383889088E-3</v>
      </c>
    </row>
    <row r="200" spans="1:5" s="53" customFormat="1" x14ac:dyDescent="0.25">
      <c r="A200" s="53" t="s">
        <v>1</v>
      </c>
      <c r="B200" s="69" t="s">
        <v>66</v>
      </c>
      <c r="C200" s="69" t="s">
        <v>58</v>
      </c>
      <c r="D200" s="71">
        <v>57</v>
      </c>
      <c r="E200" s="70">
        <f t="shared" si="5"/>
        <v>3.4062387952671206E-3</v>
      </c>
    </row>
    <row r="201" spans="1:5" s="53" customFormat="1" x14ac:dyDescent="0.25">
      <c r="A201" s="53" t="s">
        <v>1</v>
      </c>
      <c r="B201" s="69" t="s">
        <v>66</v>
      </c>
      <c r="C201" s="69" t="s">
        <v>22</v>
      </c>
      <c r="D201" s="71">
        <v>12</v>
      </c>
      <c r="E201" s="70">
        <f t="shared" si="5"/>
        <v>7.1710290426676233E-4</v>
      </c>
    </row>
    <row r="202" spans="1:5" s="53" customFormat="1" x14ac:dyDescent="0.25">
      <c r="A202" s="53" t="s">
        <v>1</v>
      </c>
      <c r="B202" s="69" t="s">
        <v>66</v>
      </c>
      <c r="C202" s="69" t="s">
        <v>262</v>
      </c>
      <c r="D202" s="71">
        <v>48</v>
      </c>
      <c r="E202" s="70">
        <f t="shared" si="5"/>
        <v>2.8684116170670493E-3</v>
      </c>
    </row>
    <row r="203" spans="1:5" s="53" customFormat="1" x14ac:dyDescent="0.25">
      <c r="A203" s="53" t="s">
        <v>1</v>
      </c>
      <c r="B203" s="69" t="s">
        <v>66</v>
      </c>
      <c r="C203" s="69" t="s">
        <v>98</v>
      </c>
      <c r="D203" s="71">
        <v>269</v>
      </c>
      <c r="E203" s="70">
        <f t="shared" si="5"/>
        <v>1.6075056770646589E-2</v>
      </c>
    </row>
    <row r="204" spans="1:5" s="53" customFormat="1" x14ac:dyDescent="0.25">
      <c r="A204" s="53" t="s">
        <v>1</v>
      </c>
      <c r="B204" s="69" t="s">
        <v>66</v>
      </c>
      <c r="C204" s="69" t="s">
        <v>140</v>
      </c>
      <c r="D204" s="71">
        <v>9</v>
      </c>
      <c r="E204" s="70">
        <f t="shared" si="5"/>
        <v>5.3782717820007172E-4</v>
      </c>
    </row>
    <row r="205" spans="1:5" s="53" customFormat="1" x14ac:dyDescent="0.25">
      <c r="A205" s="53" t="s">
        <v>1</v>
      </c>
      <c r="B205" s="69" t="s">
        <v>66</v>
      </c>
      <c r="C205" s="69" t="s">
        <v>23</v>
      </c>
      <c r="D205" s="71">
        <v>21</v>
      </c>
      <c r="E205" s="70">
        <f t="shared" si="5"/>
        <v>1.2549300824668339E-3</v>
      </c>
    </row>
    <row r="206" spans="1:5" s="53" customFormat="1" x14ac:dyDescent="0.25">
      <c r="A206" s="53" t="s">
        <v>1</v>
      </c>
      <c r="B206" s="69" t="s">
        <v>66</v>
      </c>
      <c r="C206" s="69" t="s">
        <v>141</v>
      </c>
      <c r="D206" s="71">
        <v>15</v>
      </c>
      <c r="E206" s="70">
        <f t="shared" si="5"/>
        <v>8.9637863033345283E-4</v>
      </c>
    </row>
    <row r="207" spans="1:5" s="53" customFormat="1" x14ac:dyDescent="0.25">
      <c r="A207" s="53" t="s">
        <v>1</v>
      </c>
      <c r="B207" s="69" t="s">
        <v>66</v>
      </c>
      <c r="C207" s="69" t="s">
        <v>30</v>
      </c>
      <c r="D207" s="71">
        <v>126</v>
      </c>
      <c r="E207" s="70">
        <f t="shared" si="5"/>
        <v>7.5295804948010041E-3</v>
      </c>
    </row>
    <row r="208" spans="1:5" s="53" customFormat="1" x14ac:dyDescent="0.25">
      <c r="A208" s="53" t="s">
        <v>1</v>
      </c>
      <c r="B208" s="69" t="s">
        <v>66</v>
      </c>
      <c r="C208" s="69" t="s">
        <v>142</v>
      </c>
      <c r="D208" s="71">
        <v>71</v>
      </c>
      <c r="E208" s="70">
        <f t="shared" si="5"/>
        <v>4.2428588502450102E-3</v>
      </c>
    </row>
    <row r="209" spans="1:5" s="53" customFormat="1" x14ac:dyDescent="0.25">
      <c r="A209" s="53" t="s">
        <v>1</v>
      </c>
      <c r="B209" s="69" t="s">
        <v>66</v>
      </c>
      <c r="C209" s="69" t="s">
        <v>33</v>
      </c>
      <c r="D209" s="71">
        <v>62</v>
      </c>
      <c r="E209" s="70">
        <f t="shared" si="5"/>
        <v>3.7050316720449385E-3</v>
      </c>
    </row>
    <row r="210" spans="1:5" s="53" customFormat="1" x14ac:dyDescent="0.25">
      <c r="A210" s="53" t="s">
        <v>1</v>
      </c>
      <c r="B210" s="69" t="s">
        <v>66</v>
      </c>
      <c r="C210" s="69" t="s">
        <v>122</v>
      </c>
      <c r="D210" s="71">
        <v>4</v>
      </c>
      <c r="E210" s="70">
        <f t="shared" si="5"/>
        <v>2.390343014222541E-4</v>
      </c>
    </row>
    <row r="211" spans="1:5" s="53" customFormat="1" x14ac:dyDescent="0.25">
      <c r="A211" s="53" t="s">
        <v>1</v>
      </c>
      <c r="B211" s="69" t="s">
        <v>66</v>
      </c>
      <c r="C211" s="69" t="s">
        <v>143</v>
      </c>
      <c r="D211" s="71">
        <v>10</v>
      </c>
      <c r="E211" s="70">
        <f t="shared" si="5"/>
        <v>5.9758575355563519E-4</v>
      </c>
    </row>
    <row r="212" spans="1:5" s="53" customFormat="1" x14ac:dyDescent="0.25">
      <c r="A212" s="53" t="s">
        <v>1</v>
      </c>
      <c r="B212" s="69" t="s">
        <v>66</v>
      </c>
      <c r="C212" s="69" t="s">
        <v>42</v>
      </c>
      <c r="D212" s="71">
        <v>17</v>
      </c>
      <c r="E212" s="70">
        <f t="shared" si="5"/>
        <v>1.0158957810445799E-3</v>
      </c>
    </row>
    <row r="213" spans="1:5" s="53" customFormat="1" x14ac:dyDescent="0.25">
      <c r="A213" s="53" t="s">
        <v>1</v>
      </c>
      <c r="B213" s="69" t="s">
        <v>66</v>
      </c>
      <c r="C213" s="69" t="s">
        <v>100</v>
      </c>
      <c r="D213" s="71">
        <v>182</v>
      </c>
      <c r="E213" s="70">
        <f t="shared" si="5"/>
        <v>1.0876060714712562E-2</v>
      </c>
    </row>
    <row r="214" spans="1:5" s="53" customFormat="1" x14ac:dyDescent="0.25">
      <c r="A214" s="53" t="s">
        <v>1</v>
      </c>
      <c r="B214" s="69" t="s">
        <v>66</v>
      </c>
      <c r="C214" s="69" t="s">
        <v>123</v>
      </c>
      <c r="D214" s="71">
        <v>45</v>
      </c>
      <c r="E214" s="70">
        <f t="shared" si="5"/>
        <v>2.6891358910003586E-3</v>
      </c>
    </row>
    <row r="215" spans="1:5" s="53" customFormat="1" x14ac:dyDescent="0.25">
      <c r="A215" s="53" t="s">
        <v>1</v>
      </c>
      <c r="B215" s="69" t="s">
        <v>66</v>
      </c>
      <c r="C215" s="69" t="s">
        <v>77</v>
      </c>
      <c r="D215" s="71">
        <v>3</v>
      </c>
      <c r="E215" s="70">
        <f t="shared" si="5"/>
        <v>1.7927572606669058E-4</v>
      </c>
    </row>
    <row r="216" spans="1:5" s="53" customFormat="1" x14ac:dyDescent="0.25">
      <c r="A216" s="53" t="s">
        <v>1</v>
      </c>
      <c r="B216" s="69" t="s">
        <v>66</v>
      </c>
      <c r="C216" s="69" t="s">
        <v>144</v>
      </c>
      <c r="D216" s="71">
        <v>3</v>
      </c>
      <c r="E216" s="70">
        <f t="shared" si="5"/>
        <v>1.7927572606669058E-4</v>
      </c>
    </row>
    <row r="217" spans="1:5" s="53" customFormat="1" x14ac:dyDescent="0.25">
      <c r="A217" s="53" t="s">
        <v>1</v>
      </c>
      <c r="B217" s="69" t="s">
        <v>66</v>
      </c>
      <c r="C217" s="69" t="s">
        <v>233</v>
      </c>
      <c r="D217" s="71">
        <v>8</v>
      </c>
      <c r="E217" s="70">
        <f t="shared" si="5"/>
        <v>4.780686028445082E-4</v>
      </c>
    </row>
    <row r="218" spans="1:5" s="53" customFormat="1" x14ac:dyDescent="0.25">
      <c r="A218" s="53" t="s">
        <v>1</v>
      </c>
      <c r="B218" s="69" t="s">
        <v>66</v>
      </c>
      <c r="C218" s="69" t="s">
        <v>124</v>
      </c>
      <c r="D218" s="71">
        <v>16</v>
      </c>
      <c r="E218" s="70">
        <f t="shared" si="5"/>
        <v>9.5613720568901641E-4</v>
      </c>
    </row>
    <row r="219" spans="1:5" s="53" customFormat="1" x14ac:dyDescent="0.25">
      <c r="A219" s="53" t="s">
        <v>1</v>
      </c>
      <c r="B219" s="69" t="s">
        <v>66</v>
      </c>
      <c r="C219" s="69" t="s">
        <v>125</v>
      </c>
      <c r="D219" s="71">
        <v>11</v>
      </c>
      <c r="E219" s="70">
        <f t="shared" si="5"/>
        <v>6.5734432891119876E-4</v>
      </c>
    </row>
    <row r="220" spans="1:5" s="53" customFormat="1" x14ac:dyDescent="0.25">
      <c r="A220" s="53" t="s">
        <v>1</v>
      </c>
      <c r="B220" s="69" t="s">
        <v>66</v>
      </c>
      <c r="C220" s="69" t="s">
        <v>147</v>
      </c>
      <c r="D220" s="71">
        <v>8</v>
      </c>
      <c r="E220" s="70">
        <f t="shared" si="5"/>
        <v>4.780686028445082E-4</v>
      </c>
    </row>
    <row r="221" spans="1:5" s="53" customFormat="1" x14ac:dyDescent="0.25">
      <c r="A221" s="53" t="s">
        <v>1</v>
      </c>
      <c r="B221" s="69" t="s">
        <v>66</v>
      </c>
      <c r="C221" s="69" t="s">
        <v>148</v>
      </c>
      <c r="D221" s="71">
        <v>2</v>
      </c>
      <c r="E221" s="70">
        <f t="shared" si="5"/>
        <v>1.1951715071112705E-4</v>
      </c>
    </row>
    <row r="222" spans="1:5" s="53" customFormat="1" x14ac:dyDescent="0.25">
      <c r="A222" s="53" t="s">
        <v>1</v>
      </c>
      <c r="B222" s="69" t="s">
        <v>66</v>
      </c>
      <c r="C222" s="69" t="s">
        <v>278</v>
      </c>
      <c r="D222" s="71">
        <v>1</v>
      </c>
      <c r="E222" s="70">
        <f t="shared" si="5"/>
        <v>5.9758575355563525E-5</v>
      </c>
    </row>
    <row r="223" spans="1:5" s="53" customFormat="1" x14ac:dyDescent="0.25">
      <c r="A223" s="53" t="s">
        <v>1</v>
      </c>
      <c r="B223" s="69" t="s">
        <v>66</v>
      </c>
      <c r="C223" s="69" t="s">
        <v>255</v>
      </c>
      <c r="D223" s="71">
        <v>74</v>
      </c>
      <c r="E223" s="70">
        <f t="shared" si="5"/>
        <v>4.4221345763117009E-3</v>
      </c>
    </row>
    <row r="224" spans="1:5" s="53" customFormat="1" x14ac:dyDescent="0.25">
      <c r="A224" s="53" t="s">
        <v>1</v>
      </c>
      <c r="B224" s="69" t="s">
        <v>67</v>
      </c>
      <c r="C224" s="69" t="s">
        <v>24</v>
      </c>
      <c r="D224" s="71">
        <v>224</v>
      </c>
      <c r="E224" s="70">
        <f t="shared" si="5"/>
        <v>1.338592087964623E-2</v>
      </c>
    </row>
    <row r="225" spans="1:5" s="53" customFormat="1" x14ac:dyDescent="0.25">
      <c r="A225" s="53" t="s">
        <v>1</v>
      </c>
      <c r="B225" s="69" t="s">
        <v>67</v>
      </c>
      <c r="C225" s="69" t="s">
        <v>25</v>
      </c>
      <c r="D225" s="71">
        <v>6</v>
      </c>
      <c r="E225" s="70">
        <f t="shared" si="5"/>
        <v>3.5855145213338117E-4</v>
      </c>
    </row>
    <row r="226" spans="1:5" s="53" customFormat="1" x14ac:dyDescent="0.25">
      <c r="A226" s="53" t="s">
        <v>1</v>
      </c>
      <c r="B226" s="69" t="s">
        <v>67</v>
      </c>
      <c r="C226" s="69" t="s">
        <v>279</v>
      </c>
      <c r="D226" s="71">
        <v>2</v>
      </c>
      <c r="E226" s="70">
        <f t="shared" si="5"/>
        <v>1.1951715071112705E-4</v>
      </c>
    </row>
    <row r="227" spans="1:5" s="53" customFormat="1" x14ac:dyDescent="0.25">
      <c r="A227" s="53" t="s">
        <v>1</v>
      </c>
      <c r="B227" s="69" t="s">
        <v>67</v>
      </c>
      <c r="C227" s="69" t="s">
        <v>235</v>
      </c>
      <c r="D227" s="71">
        <v>164</v>
      </c>
      <c r="E227" s="70">
        <f t="shared" si="5"/>
        <v>9.8004063583124173E-3</v>
      </c>
    </row>
    <row r="228" spans="1:5" s="53" customFormat="1" x14ac:dyDescent="0.25">
      <c r="A228" s="53" t="s">
        <v>1</v>
      </c>
      <c r="B228" s="69" t="s">
        <v>67</v>
      </c>
      <c r="C228" s="69" t="s">
        <v>26</v>
      </c>
      <c r="D228" s="71">
        <v>6</v>
      </c>
      <c r="E228" s="70">
        <f t="shared" si="5"/>
        <v>3.5855145213338117E-4</v>
      </c>
    </row>
    <row r="229" spans="1:5" s="53" customFormat="1" x14ac:dyDescent="0.25">
      <c r="A229" s="53" t="s">
        <v>1</v>
      </c>
      <c r="B229" s="69" t="s">
        <v>67</v>
      </c>
      <c r="C229" s="69" t="s">
        <v>149</v>
      </c>
      <c r="D229" s="71">
        <v>16</v>
      </c>
      <c r="E229" s="70">
        <f t="shared" si="5"/>
        <v>9.5613720568901641E-4</v>
      </c>
    </row>
    <row r="230" spans="1:5" s="53" customFormat="1" x14ac:dyDescent="0.25">
      <c r="A230" s="53" t="s">
        <v>1</v>
      </c>
      <c r="B230" s="69" t="s">
        <v>67</v>
      </c>
      <c r="C230" s="69" t="s">
        <v>27</v>
      </c>
      <c r="D230" s="71">
        <v>19</v>
      </c>
      <c r="E230" s="70">
        <f t="shared" si="5"/>
        <v>1.135412931755707E-3</v>
      </c>
    </row>
    <row r="231" spans="1:5" s="53" customFormat="1" x14ac:dyDescent="0.25">
      <c r="A231" s="53" t="s">
        <v>1</v>
      </c>
      <c r="B231" s="69" t="s">
        <v>67</v>
      </c>
      <c r="C231" s="69" t="s">
        <v>269</v>
      </c>
      <c r="D231" s="71">
        <v>72</v>
      </c>
      <c r="E231" s="70">
        <f t="shared" si="5"/>
        <v>4.3026174256005738E-3</v>
      </c>
    </row>
    <row r="232" spans="1:5" s="53" customFormat="1" x14ac:dyDescent="0.25">
      <c r="A232" s="53" t="s">
        <v>1</v>
      </c>
      <c r="B232" s="69" t="s">
        <v>67</v>
      </c>
      <c r="C232" s="69" t="s">
        <v>270</v>
      </c>
      <c r="D232" s="71">
        <v>50</v>
      </c>
      <c r="E232" s="70">
        <f t="shared" si="5"/>
        <v>2.987928767778176E-3</v>
      </c>
    </row>
    <row r="233" spans="1:5" s="53" customFormat="1" x14ac:dyDescent="0.25">
      <c r="A233" s="53" t="s">
        <v>1</v>
      </c>
      <c r="B233" s="69" t="s">
        <v>67</v>
      </c>
      <c r="C233" s="69" t="s">
        <v>221</v>
      </c>
      <c r="D233" s="71">
        <v>16</v>
      </c>
      <c r="E233" s="70">
        <f t="shared" si="5"/>
        <v>9.5613720568901641E-4</v>
      </c>
    </row>
    <row r="234" spans="1:5" s="53" customFormat="1" x14ac:dyDescent="0.25">
      <c r="A234" s="53" t="s">
        <v>1</v>
      </c>
      <c r="B234" s="69" t="s">
        <v>67</v>
      </c>
      <c r="C234" s="69" t="s">
        <v>150</v>
      </c>
      <c r="D234" s="71">
        <v>143</v>
      </c>
      <c r="E234" s="70">
        <f t="shared" si="5"/>
        <v>8.545476275845584E-3</v>
      </c>
    </row>
    <row r="235" spans="1:5" s="53" customFormat="1" x14ac:dyDescent="0.25">
      <c r="A235" s="53" t="s">
        <v>1</v>
      </c>
      <c r="B235" s="69" t="s">
        <v>75</v>
      </c>
      <c r="C235" s="69" t="s">
        <v>151</v>
      </c>
      <c r="D235" s="71">
        <v>54</v>
      </c>
      <c r="E235" s="70">
        <f t="shared" si="5"/>
        <v>3.2269630692004303E-3</v>
      </c>
    </row>
    <row r="236" spans="1:5" s="53" customFormat="1" x14ac:dyDescent="0.25">
      <c r="A236" s="53" t="s">
        <v>1</v>
      </c>
      <c r="B236" s="69" t="s">
        <v>75</v>
      </c>
      <c r="C236" s="69" t="s">
        <v>54</v>
      </c>
      <c r="D236" s="71">
        <v>311</v>
      </c>
      <c r="E236" s="70">
        <f t="shared" si="5"/>
        <v>1.8584916935580256E-2</v>
      </c>
    </row>
    <row r="237" spans="1:5" s="53" customFormat="1" x14ac:dyDescent="0.25">
      <c r="A237" s="53" t="s">
        <v>1</v>
      </c>
      <c r="B237" s="69" t="s">
        <v>75</v>
      </c>
      <c r="C237" s="69" t="s">
        <v>236</v>
      </c>
      <c r="D237" s="71">
        <v>23</v>
      </c>
      <c r="E237" s="70">
        <f t="shared" si="5"/>
        <v>1.3744472331779611E-3</v>
      </c>
    </row>
    <row r="238" spans="1:5" s="53" customFormat="1" x14ac:dyDescent="0.25">
      <c r="A238" s="53" t="s">
        <v>1</v>
      </c>
      <c r="B238" s="69" t="s">
        <v>75</v>
      </c>
      <c r="C238" s="69" t="s">
        <v>237</v>
      </c>
      <c r="D238" s="71">
        <v>328</v>
      </c>
      <c r="E238" s="70">
        <f t="shared" si="5"/>
        <v>1.9600812716624835E-2</v>
      </c>
    </row>
    <row r="239" spans="1:5" s="53" customFormat="1" x14ac:dyDescent="0.25">
      <c r="A239" s="53" t="s">
        <v>1</v>
      </c>
      <c r="B239" s="69" t="s">
        <v>75</v>
      </c>
      <c r="C239" s="69" t="s">
        <v>152</v>
      </c>
      <c r="D239" s="71">
        <v>7</v>
      </c>
      <c r="E239" s="70">
        <f t="shared" si="5"/>
        <v>4.1831002748894469E-4</v>
      </c>
    </row>
    <row r="240" spans="1:5" s="53" customFormat="1" x14ac:dyDescent="0.25">
      <c r="A240" s="53" t="s">
        <v>1</v>
      </c>
      <c r="B240" s="69" t="s">
        <v>75</v>
      </c>
      <c r="C240" s="69" t="s">
        <v>256</v>
      </c>
      <c r="D240" s="71">
        <v>5</v>
      </c>
      <c r="E240" s="70">
        <f t="shared" si="5"/>
        <v>2.9879287677781759E-4</v>
      </c>
    </row>
    <row r="241" spans="1:5" s="53" customFormat="1" x14ac:dyDescent="0.25">
      <c r="A241" s="53" t="s">
        <v>1</v>
      </c>
      <c r="B241" s="69" t="s">
        <v>75</v>
      </c>
      <c r="C241" s="69" t="s">
        <v>263</v>
      </c>
      <c r="D241" s="71">
        <v>252</v>
      </c>
      <c r="E241" s="70">
        <f t="shared" si="5"/>
        <v>1.5059160989602008E-2</v>
      </c>
    </row>
    <row r="242" spans="1:5" s="53" customFormat="1" x14ac:dyDescent="0.25">
      <c r="A242" s="53" t="s">
        <v>1</v>
      </c>
      <c r="B242" s="69" t="s">
        <v>75</v>
      </c>
      <c r="C242" s="69" t="s">
        <v>257</v>
      </c>
      <c r="D242" s="71">
        <v>61</v>
      </c>
      <c r="E242" s="70">
        <f t="shared" si="5"/>
        <v>3.6452730966893749E-3</v>
      </c>
    </row>
    <row r="243" spans="1:5" s="53" customFormat="1" x14ac:dyDescent="0.25">
      <c r="A243" s="53" t="s">
        <v>1</v>
      </c>
      <c r="B243" s="69" t="s">
        <v>75</v>
      </c>
      <c r="C243" s="69" t="s">
        <v>238</v>
      </c>
      <c r="D243" s="71">
        <v>262</v>
      </c>
      <c r="E243" s="70">
        <f t="shared" si="5"/>
        <v>1.5656746743157642E-2</v>
      </c>
    </row>
    <row r="244" spans="1:5" s="53" customFormat="1" x14ac:dyDescent="0.25">
      <c r="A244" s="53" t="s">
        <v>1</v>
      </c>
      <c r="B244" s="69" t="s">
        <v>75</v>
      </c>
      <c r="C244" s="69" t="s">
        <v>264</v>
      </c>
      <c r="D244" s="71">
        <v>416</v>
      </c>
      <c r="E244" s="70">
        <f t="shared" si="5"/>
        <v>2.4859567347914426E-2</v>
      </c>
    </row>
    <row r="245" spans="1:5" s="53" customFormat="1" x14ac:dyDescent="0.25">
      <c r="A245" s="53" t="s">
        <v>1</v>
      </c>
      <c r="B245" s="69" t="s">
        <v>75</v>
      </c>
      <c r="C245" s="69" t="s">
        <v>265</v>
      </c>
      <c r="D245" s="71">
        <v>174</v>
      </c>
      <c r="E245" s="70">
        <f t="shared" si="5"/>
        <v>1.0397992111868053E-2</v>
      </c>
    </row>
    <row r="246" spans="1:5" s="53" customFormat="1" x14ac:dyDescent="0.25">
      <c r="A246" s="53" t="s">
        <v>1</v>
      </c>
      <c r="B246" s="69" t="s">
        <v>68</v>
      </c>
      <c r="C246" s="69" t="s">
        <v>21</v>
      </c>
      <c r="D246" s="71">
        <v>2</v>
      </c>
      <c r="E246" s="70">
        <f t="shared" si="5"/>
        <v>1.1951715071112705E-4</v>
      </c>
    </row>
    <row r="247" spans="1:5" s="53" customFormat="1" x14ac:dyDescent="0.25">
      <c r="A247" s="53" t="s">
        <v>1</v>
      </c>
      <c r="B247" s="69" t="s">
        <v>68</v>
      </c>
      <c r="C247" s="69" t="s">
        <v>239</v>
      </c>
      <c r="D247" s="71">
        <v>36</v>
      </c>
      <c r="E247" s="70">
        <f t="shared" si="5"/>
        <v>2.1513087128002869E-3</v>
      </c>
    </row>
    <row r="248" spans="1:5" s="53" customFormat="1" x14ac:dyDescent="0.25">
      <c r="A248" s="53" t="s">
        <v>1</v>
      </c>
      <c r="B248" s="69" t="s">
        <v>68</v>
      </c>
      <c r="C248" s="69" t="s">
        <v>232</v>
      </c>
      <c r="D248" s="71">
        <v>32</v>
      </c>
      <c r="E248" s="70">
        <f t="shared" si="5"/>
        <v>1.9122744113780328E-3</v>
      </c>
    </row>
    <row r="249" spans="1:5" s="53" customFormat="1" x14ac:dyDescent="0.25">
      <c r="A249" s="53" t="s">
        <v>1</v>
      </c>
      <c r="B249" s="69" t="s">
        <v>68</v>
      </c>
      <c r="C249" s="69" t="s">
        <v>280</v>
      </c>
      <c r="D249" s="71">
        <v>14</v>
      </c>
      <c r="E249" s="70">
        <f t="shared" si="5"/>
        <v>8.3662005497788937E-4</v>
      </c>
    </row>
    <row r="250" spans="1:5" s="53" customFormat="1" x14ac:dyDescent="0.25">
      <c r="A250" s="53" t="s">
        <v>1</v>
      </c>
      <c r="B250" s="69" t="s">
        <v>68</v>
      </c>
      <c r="C250" s="69" t="s">
        <v>240</v>
      </c>
      <c r="D250" s="71">
        <v>13</v>
      </c>
      <c r="E250" s="70">
        <f t="shared" si="5"/>
        <v>7.768614796223258E-4</v>
      </c>
    </row>
    <row r="251" spans="1:5" s="53" customFormat="1" x14ac:dyDescent="0.25">
      <c r="A251" s="53" t="s">
        <v>1</v>
      </c>
      <c r="B251" s="69" t="s">
        <v>68</v>
      </c>
      <c r="C251" s="69" t="s">
        <v>228</v>
      </c>
      <c r="D251" s="71">
        <v>49</v>
      </c>
      <c r="E251" s="70">
        <f t="shared" si="5"/>
        <v>2.9281701924226125E-3</v>
      </c>
    </row>
    <row r="252" spans="1:5" s="53" customFormat="1" x14ac:dyDescent="0.25">
      <c r="A252" s="53" t="s">
        <v>1</v>
      </c>
      <c r="B252" s="69" t="s">
        <v>68</v>
      </c>
      <c r="C252" s="69" t="s">
        <v>153</v>
      </c>
      <c r="D252" s="71">
        <v>28</v>
      </c>
      <c r="E252" s="70">
        <f t="shared" si="5"/>
        <v>1.6732401099557787E-3</v>
      </c>
    </row>
    <row r="253" spans="1:5" s="53" customFormat="1" x14ac:dyDescent="0.25">
      <c r="A253" s="53" t="s">
        <v>1</v>
      </c>
      <c r="B253" s="69" t="s">
        <v>68</v>
      </c>
      <c r="C253" s="69" t="s">
        <v>241</v>
      </c>
      <c r="D253" s="71">
        <v>10</v>
      </c>
      <c r="E253" s="70">
        <f t="shared" si="5"/>
        <v>5.9758575355563519E-4</v>
      </c>
    </row>
    <row r="254" spans="1:5" s="53" customFormat="1" x14ac:dyDescent="0.25">
      <c r="A254" s="53" t="s">
        <v>1</v>
      </c>
      <c r="B254" s="69" t="s">
        <v>68</v>
      </c>
      <c r="C254" s="69" t="s">
        <v>242</v>
      </c>
      <c r="D254" s="71">
        <v>51</v>
      </c>
      <c r="E254" s="70">
        <f t="shared" si="5"/>
        <v>3.0476873431337396E-3</v>
      </c>
    </row>
    <row r="255" spans="1:5" s="53" customFormat="1" x14ac:dyDescent="0.25">
      <c r="A255" s="53" t="s">
        <v>1</v>
      </c>
      <c r="B255" s="69" t="s">
        <v>68</v>
      </c>
      <c r="C255" s="69" t="s">
        <v>243</v>
      </c>
      <c r="D255" s="71">
        <v>13</v>
      </c>
      <c r="E255" s="70">
        <f t="shared" si="5"/>
        <v>7.768614796223258E-4</v>
      </c>
    </row>
    <row r="256" spans="1:5" s="53" customFormat="1" x14ac:dyDescent="0.25">
      <c r="A256" s="53" t="s">
        <v>1</v>
      </c>
      <c r="B256" s="69" t="s">
        <v>68</v>
      </c>
      <c r="C256" s="69" t="s">
        <v>34</v>
      </c>
      <c r="D256" s="71">
        <v>16</v>
      </c>
      <c r="E256" s="70">
        <f t="shared" si="5"/>
        <v>9.5613720568901641E-4</v>
      </c>
    </row>
    <row r="257" spans="1:5" s="53" customFormat="1" x14ac:dyDescent="0.25">
      <c r="A257" s="53" t="s">
        <v>1</v>
      </c>
      <c r="B257" s="69" t="s">
        <v>68</v>
      </c>
      <c r="C257" s="69" t="s">
        <v>244</v>
      </c>
      <c r="D257" s="71">
        <v>18</v>
      </c>
      <c r="E257" s="70">
        <f t="shared" si="5"/>
        <v>1.0756543564001434E-3</v>
      </c>
    </row>
    <row r="258" spans="1:5" s="53" customFormat="1" x14ac:dyDescent="0.25">
      <c r="A258" s="53" t="s">
        <v>1</v>
      </c>
      <c r="B258" s="69" t="s">
        <v>68</v>
      </c>
      <c r="C258" s="69" t="s">
        <v>38</v>
      </c>
      <c r="D258" s="71">
        <v>232</v>
      </c>
      <c r="E258" s="70">
        <f t="shared" si="5"/>
        <v>1.3863989482490737E-2</v>
      </c>
    </row>
    <row r="259" spans="1:5" s="53" customFormat="1" x14ac:dyDescent="0.25">
      <c r="A259" s="53" t="s">
        <v>1</v>
      </c>
      <c r="B259" s="69" t="s">
        <v>68</v>
      </c>
      <c r="C259" s="69" t="s">
        <v>258</v>
      </c>
      <c r="D259" s="71">
        <v>368</v>
      </c>
      <c r="E259" s="70">
        <f t="shared" si="5"/>
        <v>2.1991155730847377E-2</v>
      </c>
    </row>
    <row r="260" spans="1:5" s="53" customFormat="1" x14ac:dyDescent="0.25">
      <c r="A260" s="53" t="s">
        <v>1</v>
      </c>
      <c r="B260" s="69" t="s">
        <v>68</v>
      </c>
      <c r="C260" s="69" t="s">
        <v>154</v>
      </c>
      <c r="D260" s="71">
        <v>4</v>
      </c>
      <c r="E260" s="70">
        <f t="shared" si="5"/>
        <v>2.390343014222541E-4</v>
      </c>
    </row>
    <row r="261" spans="1:5" s="53" customFormat="1" x14ac:dyDescent="0.25">
      <c r="A261" s="53" t="s">
        <v>1</v>
      </c>
      <c r="B261" s="69" t="s">
        <v>68</v>
      </c>
      <c r="C261" s="69" t="s">
        <v>90</v>
      </c>
      <c r="D261" s="71">
        <v>6</v>
      </c>
      <c r="E261" s="70">
        <f t="shared" ref="E261:E324" si="6">D261/$D$421</f>
        <v>3.5855145213338117E-4</v>
      </c>
    </row>
    <row r="262" spans="1:5" s="53" customFormat="1" x14ac:dyDescent="0.25">
      <c r="A262" s="53" t="s">
        <v>1</v>
      </c>
      <c r="B262" s="69" t="s">
        <v>68</v>
      </c>
      <c r="C262" s="69" t="s">
        <v>222</v>
      </c>
      <c r="D262" s="71">
        <v>32</v>
      </c>
      <c r="E262" s="70">
        <f t="shared" si="6"/>
        <v>1.9122744113780328E-3</v>
      </c>
    </row>
    <row r="263" spans="1:5" s="53" customFormat="1" x14ac:dyDescent="0.25">
      <c r="A263" s="53" t="s">
        <v>1</v>
      </c>
      <c r="B263" s="69" t="s">
        <v>68</v>
      </c>
      <c r="C263" s="69" t="s">
        <v>48</v>
      </c>
      <c r="D263" s="71">
        <v>50</v>
      </c>
      <c r="E263" s="70">
        <f t="shared" si="6"/>
        <v>2.987928767778176E-3</v>
      </c>
    </row>
    <row r="264" spans="1:5" s="53" customFormat="1" x14ac:dyDescent="0.25">
      <c r="A264" s="53" t="s">
        <v>1</v>
      </c>
      <c r="B264" s="69" t="s">
        <v>68</v>
      </c>
      <c r="C264" s="69" t="s">
        <v>245</v>
      </c>
      <c r="D264" s="71">
        <v>10</v>
      </c>
      <c r="E264" s="70">
        <f t="shared" si="6"/>
        <v>5.9758575355563519E-4</v>
      </c>
    </row>
    <row r="265" spans="1:5" s="53" customFormat="1" x14ac:dyDescent="0.25">
      <c r="A265" s="53" t="s">
        <v>1</v>
      </c>
      <c r="B265" s="69" t="s">
        <v>68</v>
      </c>
      <c r="C265" s="69" t="s">
        <v>155</v>
      </c>
      <c r="D265" s="71">
        <v>78</v>
      </c>
      <c r="E265" s="70">
        <f t="shared" si="6"/>
        <v>4.6611688777339552E-3</v>
      </c>
    </row>
    <row r="266" spans="1:5" s="53" customFormat="1" x14ac:dyDescent="0.25">
      <c r="A266" s="53" t="s">
        <v>1</v>
      </c>
      <c r="B266" s="69" t="s">
        <v>68</v>
      </c>
      <c r="C266" s="69" t="s">
        <v>246</v>
      </c>
      <c r="D266" s="71">
        <v>3</v>
      </c>
      <c r="E266" s="70">
        <f t="shared" si="6"/>
        <v>1.7927572606669058E-4</v>
      </c>
    </row>
    <row r="267" spans="1:5" s="53" customFormat="1" x14ac:dyDescent="0.25">
      <c r="A267" s="53" t="s">
        <v>1</v>
      </c>
      <c r="B267" s="69" t="s">
        <v>68</v>
      </c>
      <c r="C267" s="69" t="s">
        <v>51</v>
      </c>
      <c r="D267" s="71">
        <v>1</v>
      </c>
      <c r="E267" s="70">
        <f t="shared" si="6"/>
        <v>5.9758575355563525E-5</v>
      </c>
    </row>
    <row r="268" spans="1:5" s="53" customFormat="1" x14ac:dyDescent="0.25">
      <c r="A268" s="53" t="s">
        <v>1</v>
      </c>
      <c r="B268" s="69" t="s">
        <v>68</v>
      </c>
      <c r="C268" s="69" t="s">
        <v>52</v>
      </c>
      <c r="D268" s="71">
        <v>264</v>
      </c>
      <c r="E268" s="70">
        <f t="shared" si="6"/>
        <v>1.5776263893868769E-2</v>
      </c>
    </row>
    <row r="269" spans="1:5" s="53" customFormat="1" x14ac:dyDescent="0.25">
      <c r="A269" s="53" t="s">
        <v>1</v>
      </c>
      <c r="B269" s="69" t="s">
        <v>68</v>
      </c>
      <c r="C269" s="69" t="s">
        <v>247</v>
      </c>
      <c r="D269" s="71">
        <v>13</v>
      </c>
      <c r="E269" s="70">
        <f t="shared" si="6"/>
        <v>7.768614796223258E-4</v>
      </c>
    </row>
    <row r="270" spans="1:5" s="53" customFormat="1" x14ac:dyDescent="0.25">
      <c r="A270" s="53" t="s">
        <v>1</v>
      </c>
      <c r="B270" s="69" t="s">
        <v>68</v>
      </c>
      <c r="C270" s="69" t="s">
        <v>248</v>
      </c>
      <c r="D270" s="71">
        <v>14</v>
      </c>
      <c r="E270" s="70">
        <f t="shared" si="6"/>
        <v>8.3662005497788937E-4</v>
      </c>
    </row>
    <row r="271" spans="1:5" s="53" customFormat="1" x14ac:dyDescent="0.25">
      <c r="A271" s="53" t="s">
        <v>1</v>
      </c>
      <c r="B271" s="69" t="s">
        <v>69</v>
      </c>
      <c r="C271" s="69" t="s">
        <v>281</v>
      </c>
      <c r="D271" s="71">
        <v>1</v>
      </c>
      <c r="E271" s="70">
        <f t="shared" si="6"/>
        <v>5.9758575355563525E-5</v>
      </c>
    </row>
    <row r="272" spans="1:5" s="53" customFormat="1" x14ac:dyDescent="0.25">
      <c r="A272" s="53" t="s">
        <v>1</v>
      </c>
      <c r="B272" s="69" t="s">
        <v>69</v>
      </c>
      <c r="C272" s="69" t="s">
        <v>28</v>
      </c>
      <c r="D272" s="71">
        <v>85</v>
      </c>
      <c r="E272" s="70">
        <f t="shared" si="6"/>
        <v>5.0794789052228994E-3</v>
      </c>
    </row>
    <row r="273" spans="1:5" s="53" customFormat="1" x14ac:dyDescent="0.25">
      <c r="A273" s="53" t="s">
        <v>1</v>
      </c>
      <c r="B273" s="69" t="s">
        <v>69</v>
      </c>
      <c r="C273" s="69" t="s">
        <v>156</v>
      </c>
      <c r="D273" s="71">
        <v>5</v>
      </c>
      <c r="E273" s="70">
        <f t="shared" si="6"/>
        <v>2.9879287677781759E-4</v>
      </c>
    </row>
    <row r="274" spans="1:5" s="53" customFormat="1" x14ac:dyDescent="0.25">
      <c r="A274" s="53" t="s">
        <v>1</v>
      </c>
      <c r="B274" s="69" t="s">
        <v>69</v>
      </c>
      <c r="C274" s="69" t="s">
        <v>29</v>
      </c>
      <c r="D274" s="71">
        <v>2</v>
      </c>
      <c r="E274" s="70">
        <f t="shared" si="6"/>
        <v>1.1951715071112705E-4</v>
      </c>
    </row>
    <row r="275" spans="1:5" s="53" customFormat="1" x14ac:dyDescent="0.25">
      <c r="A275" s="53" t="s">
        <v>1</v>
      </c>
      <c r="B275" s="69" t="s">
        <v>69</v>
      </c>
      <c r="C275" s="69" t="s">
        <v>157</v>
      </c>
      <c r="D275" s="71">
        <v>170</v>
      </c>
      <c r="E275" s="70">
        <f t="shared" si="6"/>
        <v>1.0158957810445799E-2</v>
      </c>
    </row>
    <row r="276" spans="1:5" s="53" customFormat="1" x14ac:dyDescent="0.25">
      <c r="A276" s="53" t="s">
        <v>1</v>
      </c>
      <c r="B276" s="69" t="s">
        <v>69</v>
      </c>
      <c r="C276" s="69" t="s">
        <v>223</v>
      </c>
      <c r="D276" s="71">
        <v>7</v>
      </c>
      <c r="E276" s="70">
        <f t="shared" si="6"/>
        <v>4.1831002748894469E-4</v>
      </c>
    </row>
    <row r="277" spans="1:5" s="53" customFormat="1" x14ac:dyDescent="0.25">
      <c r="A277" s="53" t="s">
        <v>1</v>
      </c>
      <c r="B277" s="69" t="s">
        <v>69</v>
      </c>
      <c r="C277" s="69" t="s">
        <v>127</v>
      </c>
      <c r="D277" s="71">
        <v>3</v>
      </c>
      <c r="E277" s="70">
        <f t="shared" si="6"/>
        <v>1.7927572606669058E-4</v>
      </c>
    </row>
    <row r="278" spans="1:5" s="53" customFormat="1" x14ac:dyDescent="0.25">
      <c r="A278" s="53" t="s">
        <v>1</v>
      </c>
      <c r="B278" s="69" t="s">
        <v>69</v>
      </c>
      <c r="C278" s="69" t="s">
        <v>128</v>
      </c>
      <c r="D278" s="71">
        <v>203</v>
      </c>
      <c r="E278" s="70">
        <f t="shared" si="6"/>
        <v>1.2130990797179395E-2</v>
      </c>
    </row>
    <row r="279" spans="1:5" s="53" customFormat="1" x14ac:dyDescent="0.25">
      <c r="A279" s="53" t="s">
        <v>1</v>
      </c>
      <c r="B279" s="69" t="s">
        <v>69</v>
      </c>
      <c r="C279" s="69" t="s">
        <v>31</v>
      </c>
      <c r="D279" s="71">
        <v>45</v>
      </c>
      <c r="E279" s="70">
        <f t="shared" si="6"/>
        <v>2.6891358910003586E-3</v>
      </c>
    </row>
    <row r="280" spans="1:5" s="53" customFormat="1" x14ac:dyDescent="0.25">
      <c r="A280" s="53" t="s">
        <v>1</v>
      </c>
      <c r="B280" s="69" t="s">
        <v>69</v>
      </c>
      <c r="C280" s="69" t="s">
        <v>32</v>
      </c>
      <c r="D280" s="71">
        <v>8</v>
      </c>
      <c r="E280" s="70">
        <f t="shared" si="6"/>
        <v>4.780686028445082E-4</v>
      </c>
    </row>
    <row r="281" spans="1:5" s="53" customFormat="1" x14ac:dyDescent="0.25">
      <c r="A281" s="53" t="s">
        <v>1</v>
      </c>
      <c r="B281" s="69" t="s">
        <v>69</v>
      </c>
      <c r="C281" s="69" t="s">
        <v>158</v>
      </c>
      <c r="D281" s="71">
        <v>98</v>
      </c>
      <c r="E281" s="70">
        <f t="shared" si="6"/>
        <v>5.8563403848452249E-3</v>
      </c>
    </row>
    <row r="282" spans="1:5" s="53" customFormat="1" x14ac:dyDescent="0.25">
      <c r="A282" s="53" t="s">
        <v>1</v>
      </c>
      <c r="B282" s="69" t="s">
        <v>69</v>
      </c>
      <c r="C282" s="69" t="s">
        <v>159</v>
      </c>
      <c r="D282" s="71">
        <v>6</v>
      </c>
      <c r="E282" s="70">
        <f t="shared" si="6"/>
        <v>3.5855145213338117E-4</v>
      </c>
    </row>
    <row r="283" spans="1:5" s="53" customFormat="1" x14ac:dyDescent="0.25">
      <c r="A283" s="53" t="s">
        <v>1</v>
      </c>
      <c r="B283" s="69" t="s">
        <v>69</v>
      </c>
      <c r="C283" s="69" t="s">
        <v>129</v>
      </c>
      <c r="D283" s="71">
        <v>213</v>
      </c>
      <c r="E283" s="70">
        <f t="shared" si="6"/>
        <v>1.2728576550735031E-2</v>
      </c>
    </row>
    <row r="284" spans="1:5" s="53" customFormat="1" x14ac:dyDescent="0.25">
      <c r="A284" s="53" t="s">
        <v>1</v>
      </c>
      <c r="B284" s="69" t="s">
        <v>69</v>
      </c>
      <c r="C284" s="69" t="s">
        <v>130</v>
      </c>
      <c r="D284" s="71">
        <v>31</v>
      </c>
      <c r="E284" s="70">
        <f t="shared" si="6"/>
        <v>1.8525158360224692E-3</v>
      </c>
    </row>
    <row r="285" spans="1:5" s="53" customFormat="1" x14ac:dyDescent="0.25">
      <c r="A285" s="53" t="s">
        <v>1</v>
      </c>
      <c r="B285" s="69" t="s">
        <v>69</v>
      </c>
      <c r="C285" s="69" t="s">
        <v>56</v>
      </c>
      <c r="D285" s="71">
        <v>14</v>
      </c>
      <c r="E285" s="70">
        <f t="shared" si="6"/>
        <v>8.3662005497788937E-4</v>
      </c>
    </row>
    <row r="286" spans="1:5" s="53" customFormat="1" x14ac:dyDescent="0.25">
      <c r="A286" s="53" t="s">
        <v>1</v>
      </c>
      <c r="B286" s="69" t="s">
        <v>69</v>
      </c>
      <c r="C286" s="69" t="s">
        <v>35</v>
      </c>
      <c r="D286" s="71">
        <v>211</v>
      </c>
      <c r="E286" s="70">
        <f t="shared" si="6"/>
        <v>1.2609059400023903E-2</v>
      </c>
    </row>
    <row r="287" spans="1:5" s="53" customFormat="1" x14ac:dyDescent="0.25">
      <c r="A287" s="53" t="s">
        <v>1</v>
      </c>
      <c r="B287" s="69" t="s">
        <v>69</v>
      </c>
      <c r="C287" s="69" t="s">
        <v>36</v>
      </c>
      <c r="D287" s="71">
        <v>110</v>
      </c>
      <c r="E287" s="70">
        <f t="shared" si="6"/>
        <v>6.5734432891119878E-3</v>
      </c>
    </row>
    <row r="288" spans="1:5" s="53" customFormat="1" x14ac:dyDescent="0.25">
      <c r="A288" s="53" t="s">
        <v>1</v>
      </c>
      <c r="B288" s="69" t="s">
        <v>69</v>
      </c>
      <c r="C288" s="69" t="s">
        <v>37</v>
      </c>
      <c r="D288" s="71">
        <v>22</v>
      </c>
      <c r="E288" s="70">
        <f t="shared" si="6"/>
        <v>1.3146886578223975E-3</v>
      </c>
    </row>
    <row r="289" spans="1:5" s="53" customFormat="1" x14ac:dyDescent="0.25">
      <c r="A289" s="53" t="s">
        <v>1</v>
      </c>
      <c r="B289" s="69" t="s">
        <v>69</v>
      </c>
      <c r="C289" s="69" t="s">
        <v>219</v>
      </c>
      <c r="D289" s="71">
        <v>3</v>
      </c>
      <c r="E289" s="70">
        <f t="shared" si="6"/>
        <v>1.7927572606669058E-4</v>
      </c>
    </row>
    <row r="290" spans="1:5" s="53" customFormat="1" x14ac:dyDescent="0.25">
      <c r="A290" s="53" t="s">
        <v>1</v>
      </c>
      <c r="B290" s="69" t="s">
        <v>69</v>
      </c>
      <c r="C290" s="69" t="s">
        <v>266</v>
      </c>
      <c r="D290" s="71">
        <v>54</v>
      </c>
      <c r="E290" s="70">
        <f t="shared" si="6"/>
        <v>3.2269630692004303E-3</v>
      </c>
    </row>
    <row r="291" spans="1:5" s="53" customFormat="1" x14ac:dyDescent="0.25">
      <c r="A291" s="53" t="s">
        <v>1</v>
      </c>
      <c r="B291" s="69" t="s">
        <v>69</v>
      </c>
      <c r="C291" s="69" t="s">
        <v>39</v>
      </c>
      <c r="D291" s="71">
        <v>26</v>
      </c>
      <c r="E291" s="70">
        <f t="shared" si="6"/>
        <v>1.5537229592446516E-3</v>
      </c>
    </row>
    <row r="292" spans="1:5" s="53" customFormat="1" x14ac:dyDescent="0.25">
      <c r="A292" s="53" t="s">
        <v>1</v>
      </c>
      <c r="B292" s="69" t="s">
        <v>69</v>
      </c>
      <c r="C292" s="69" t="s">
        <v>160</v>
      </c>
      <c r="D292" s="71">
        <v>3</v>
      </c>
      <c r="E292" s="70">
        <f t="shared" si="6"/>
        <v>1.7927572606669058E-4</v>
      </c>
    </row>
    <row r="293" spans="1:5" s="53" customFormat="1" x14ac:dyDescent="0.25">
      <c r="A293" s="53" t="s">
        <v>1</v>
      </c>
      <c r="B293" s="69" t="s">
        <v>69</v>
      </c>
      <c r="C293" s="69" t="s">
        <v>161</v>
      </c>
      <c r="D293" s="71">
        <v>12</v>
      </c>
      <c r="E293" s="70">
        <f t="shared" si="6"/>
        <v>7.1710290426676233E-4</v>
      </c>
    </row>
    <row r="294" spans="1:5" s="53" customFormat="1" x14ac:dyDescent="0.25">
      <c r="A294" s="53" t="s">
        <v>1</v>
      </c>
      <c r="B294" s="69" t="s">
        <v>69</v>
      </c>
      <c r="C294" s="69" t="s">
        <v>220</v>
      </c>
      <c r="D294" s="71">
        <v>2</v>
      </c>
      <c r="E294" s="70">
        <f t="shared" si="6"/>
        <v>1.1951715071112705E-4</v>
      </c>
    </row>
    <row r="295" spans="1:5" s="53" customFormat="1" x14ac:dyDescent="0.25">
      <c r="A295" s="53" t="s">
        <v>1</v>
      </c>
      <c r="B295" s="69" t="s">
        <v>69</v>
      </c>
      <c r="C295" s="69" t="s">
        <v>91</v>
      </c>
      <c r="D295" s="71">
        <v>42</v>
      </c>
      <c r="E295" s="70">
        <f t="shared" si="6"/>
        <v>2.5098601649336679E-3</v>
      </c>
    </row>
    <row r="296" spans="1:5" s="53" customFormat="1" x14ac:dyDescent="0.25">
      <c r="A296" s="53" t="s">
        <v>1</v>
      </c>
      <c r="B296" s="69" t="s">
        <v>69</v>
      </c>
      <c r="C296" s="69" t="s">
        <v>162</v>
      </c>
      <c r="D296" s="71">
        <v>5</v>
      </c>
      <c r="E296" s="70">
        <f t="shared" si="6"/>
        <v>2.9879287677781759E-4</v>
      </c>
    </row>
    <row r="297" spans="1:5" s="53" customFormat="1" x14ac:dyDescent="0.25">
      <c r="A297" s="53" t="s">
        <v>1</v>
      </c>
      <c r="B297" s="69" t="s">
        <v>69</v>
      </c>
      <c r="C297" s="69" t="s">
        <v>131</v>
      </c>
      <c r="D297" s="71">
        <v>3</v>
      </c>
      <c r="E297" s="70">
        <f t="shared" si="6"/>
        <v>1.7927572606669058E-4</v>
      </c>
    </row>
    <row r="298" spans="1:5" s="53" customFormat="1" x14ac:dyDescent="0.25">
      <c r="A298" s="53" t="s">
        <v>1</v>
      </c>
      <c r="B298" s="69" t="s">
        <v>69</v>
      </c>
      <c r="C298" s="69" t="s">
        <v>46</v>
      </c>
      <c r="D298" s="71">
        <v>470</v>
      </c>
      <c r="E298" s="70">
        <f t="shared" si="6"/>
        <v>2.8086530417114855E-2</v>
      </c>
    </row>
    <row r="299" spans="1:5" s="53" customFormat="1" x14ac:dyDescent="0.25">
      <c r="A299" s="53" t="s">
        <v>1</v>
      </c>
      <c r="B299" s="69" t="s">
        <v>69</v>
      </c>
      <c r="C299" s="69" t="s">
        <v>47</v>
      </c>
      <c r="D299" s="71">
        <v>36</v>
      </c>
      <c r="E299" s="70">
        <f t="shared" si="6"/>
        <v>2.1513087128002869E-3</v>
      </c>
    </row>
    <row r="300" spans="1:5" s="53" customFormat="1" x14ac:dyDescent="0.25">
      <c r="A300" s="53" t="s">
        <v>1</v>
      </c>
      <c r="B300" s="69" t="s">
        <v>69</v>
      </c>
      <c r="C300" s="69" t="s">
        <v>57</v>
      </c>
      <c r="D300" s="71">
        <v>8</v>
      </c>
      <c r="E300" s="70">
        <f t="shared" si="6"/>
        <v>4.780686028445082E-4</v>
      </c>
    </row>
    <row r="301" spans="1:5" s="53" customFormat="1" x14ac:dyDescent="0.25">
      <c r="A301" s="53" t="s">
        <v>1</v>
      </c>
      <c r="B301" s="69" t="s">
        <v>69</v>
      </c>
      <c r="C301" s="69" t="s">
        <v>133</v>
      </c>
      <c r="D301" s="71">
        <v>2</v>
      </c>
      <c r="E301" s="70">
        <f t="shared" si="6"/>
        <v>1.1951715071112705E-4</v>
      </c>
    </row>
    <row r="302" spans="1:5" s="53" customFormat="1" x14ac:dyDescent="0.25">
      <c r="A302" s="53" t="s">
        <v>1</v>
      </c>
      <c r="B302" s="69" t="s">
        <v>69</v>
      </c>
      <c r="C302" s="69" t="s">
        <v>271</v>
      </c>
      <c r="D302" s="71">
        <v>16</v>
      </c>
      <c r="E302" s="70">
        <f t="shared" si="6"/>
        <v>9.5613720568901641E-4</v>
      </c>
    </row>
    <row r="303" spans="1:5" s="53" customFormat="1" x14ac:dyDescent="0.25">
      <c r="A303" s="53" t="s">
        <v>1</v>
      </c>
      <c r="B303" s="69" t="s">
        <v>69</v>
      </c>
      <c r="C303" s="69" t="s">
        <v>163</v>
      </c>
      <c r="D303" s="71">
        <v>1</v>
      </c>
      <c r="E303" s="70">
        <f t="shared" si="6"/>
        <v>5.9758575355563525E-5</v>
      </c>
    </row>
    <row r="304" spans="1:5" s="53" customFormat="1" x14ac:dyDescent="0.25">
      <c r="A304" s="53" t="s">
        <v>1</v>
      </c>
      <c r="B304" s="69" t="s">
        <v>69</v>
      </c>
      <c r="C304" s="69" t="s">
        <v>230</v>
      </c>
      <c r="D304" s="71">
        <v>5</v>
      </c>
      <c r="E304" s="70">
        <f t="shared" si="6"/>
        <v>2.9879287677781759E-4</v>
      </c>
    </row>
    <row r="305" spans="1:5" s="53" customFormat="1" x14ac:dyDescent="0.25">
      <c r="A305" s="53" t="s">
        <v>1</v>
      </c>
      <c r="B305" s="69" t="s">
        <v>70</v>
      </c>
      <c r="C305" s="69" t="s">
        <v>249</v>
      </c>
      <c r="D305" s="71">
        <v>30</v>
      </c>
      <c r="E305" s="70">
        <f t="shared" si="6"/>
        <v>1.7927572606669057E-3</v>
      </c>
    </row>
    <row r="306" spans="1:5" s="53" customFormat="1" x14ac:dyDescent="0.25">
      <c r="A306" s="53" t="s">
        <v>1</v>
      </c>
      <c r="B306" s="69" t="s">
        <v>70</v>
      </c>
      <c r="C306" s="69" t="s">
        <v>136</v>
      </c>
      <c r="D306" s="71">
        <v>2</v>
      </c>
      <c r="E306" s="70">
        <f t="shared" si="6"/>
        <v>1.1951715071112705E-4</v>
      </c>
    </row>
    <row r="307" spans="1:5" s="53" customFormat="1" x14ac:dyDescent="0.25">
      <c r="A307" s="53" t="s">
        <v>1</v>
      </c>
      <c r="B307" s="69" t="s">
        <v>78</v>
      </c>
      <c r="C307" s="69" t="s">
        <v>61</v>
      </c>
      <c r="D307" s="71">
        <v>300</v>
      </c>
      <c r="E307" s="70">
        <f t="shared" si="6"/>
        <v>1.7927572606669058E-2</v>
      </c>
    </row>
    <row r="308" spans="1:5" s="53" customFormat="1" x14ac:dyDescent="0.25">
      <c r="A308" s="53" t="s">
        <v>1</v>
      </c>
      <c r="B308" s="69" t="s">
        <v>71</v>
      </c>
      <c r="C308" s="69" t="s">
        <v>170</v>
      </c>
      <c r="D308" s="71">
        <v>115</v>
      </c>
      <c r="E308" s="70">
        <f t="shared" si="6"/>
        <v>6.8722361658898048E-3</v>
      </c>
    </row>
    <row r="309" spans="1:5" s="53" customFormat="1" x14ac:dyDescent="0.25">
      <c r="A309" s="53" t="s">
        <v>1</v>
      </c>
      <c r="B309" s="69" t="s">
        <v>71</v>
      </c>
      <c r="C309" s="69" t="s">
        <v>171</v>
      </c>
      <c r="D309" s="71">
        <v>7</v>
      </c>
      <c r="E309" s="70">
        <f t="shared" si="6"/>
        <v>4.1831002748894469E-4</v>
      </c>
    </row>
    <row r="310" spans="1:5" s="53" customFormat="1" x14ac:dyDescent="0.25">
      <c r="A310" s="53" t="s">
        <v>1</v>
      </c>
      <c r="B310" s="69" t="s">
        <v>71</v>
      </c>
      <c r="C310" s="69" t="s">
        <v>172</v>
      </c>
      <c r="D310" s="71">
        <v>89</v>
      </c>
      <c r="E310" s="70">
        <f t="shared" si="6"/>
        <v>5.3185132066451537E-3</v>
      </c>
    </row>
    <row r="311" spans="1:5" s="53" customFormat="1" x14ac:dyDescent="0.25">
      <c r="A311" s="53" t="s">
        <v>1</v>
      </c>
      <c r="B311" s="69" t="s">
        <v>71</v>
      </c>
      <c r="C311" s="69" t="s">
        <v>173</v>
      </c>
      <c r="D311" s="71">
        <v>37</v>
      </c>
      <c r="E311" s="70">
        <f t="shared" si="6"/>
        <v>2.2110672881558505E-3</v>
      </c>
    </row>
    <row r="312" spans="1:5" s="53" customFormat="1" x14ac:dyDescent="0.25">
      <c r="A312" s="53" t="s">
        <v>1</v>
      </c>
      <c r="B312" s="69" t="s">
        <v>71</v>
      </c>
      <c r="C312" s="69" t="s">
        <v>174</v>
      </c>
      <c r="D312" s="71">
        <v>7</v>
      </c>
      <c r="E312" s="70">
        <f t="shared" si="6"/>
        <v>4.1831002748894469E-4</v>
      </c>
    </row>
    <row r="313" spans="1:5" s="53" customFormat="1" x14ac:dyDescent="0.25">
      <c r="A313" s="53" t="s">
        <v>1</v>
      </c>
      <c r="B313" s="69" t="s">
        <v>71</v>
      </c>
      <c r="C313" s="69" t="s">
        <v>229</v>
      </c>
      <c r="D313" s="71">
        <v>116</v>
      </c>
      <c r="E313" s="70">
        <f t="shared" si="6"/>
        <v>6.9319947412453684E-3</v>
      </c>
    </row>
    <row r="314" spans="1:5" s="53" customFormat="1" x14ac:dyDescent="0.25">
      <c r="A314" s="53" t="s">
        <v>1</v>
      </c>
      <c r="B314" s="69" t="s">
        <v>71</v>
      </c>
      <c r="C314" s="69" t="s">
        <v>175</v>
      </c>
      <c r="D314" s="71">
        <v>42</v>
      </c>
      <c r="E314" s="70">
        <f t="shared" si="6"/>
        <v>2.5098601649336679E-3</v>
      </c>
    </row>
    <row r="315" spans="1:5" s="53" customFormat="1" x14ac:dyDescent="0.25">
      <c r="A315" s="53" t="s">
        <v>1</v>
      </c>
      <c r="B315" s="69" t="s">
        <v>71</v>
      </c>
      <c r="C315" s="69" t="s">
        <v>103</v>
      </c>
      <c r="D315" s="71">
        <v>63</v>
      </c>
      <c r="E315" s="70">
        <f t="shared" si="6"/>
        <v>3.7647902474005021E-3</v>
      </c>
    </row>
    <row r="316" spans="1:5" s="53" customFormat="1" x14ac:dyDescent="0.25">
      <c r="A316" s="53" t="s">
        <v>1</v>
      </c>
      <c r="B316" s="69" t="s">
        <v>71</v>
      </c>
      <c r="C316" s="69" t="s">
        <v>40</v>
      </c>
      <c r="D316" s="71">
        <v>243</v>
      </c>
      <c r="E316" s="70">
        <f t="shared" si="6"/>
        <v>1.4521333811401936E-2</v>
      </c>
    </row>
    <row r="317" spans="1:5" s="53" customFormat="1" x14ac:dyDescent="0.25">
      <c r="A317" s="53" t="s">
        <v>1</v>
      </c>
      <c r="B317" s="69" t="s">
        <v>71</v>
      </c>
      <c r="C317" s="69" t="s">
        <v>59</v>
      </c>
      <c r="D317" s="71">
        <v>24</v>
      </c>
      <c r="E317" s="70">
        <f t="shared" si="6"/>
        <v>1.4342058085335247E-3</v>
      </c>
    </row>
    <row r="318" spans="1:5" s="53" customFormat="1" x14ac:dyDescent="0.25">
      <c r="A318" s="53" t="s">
        <v>1</v>
      </c>
      <c r="B318" s="69" t="s">
        <v>71</v>
      </c>
      <c r="C318" s="69" t="s">
        <v>104</v>
      </c>
      <c r="D318" s="71">
        <v>6</v>
      </c>
      <c r="E318" s="70">
        <f t="shared" si="6"/>
        <v>3.5855145213338117E-4</v>
      </c>
    </row>
    <row r="319" spans="1:5" s="53" customFormat="1" x14ac:dyDescent="0.25">
      <c r="A319" s="53" t="s">
        <v>1</v>
      </c>
      <c r="B319" s="69" t="s">
        <v>71</v>
      </c>
      <c r="C319" s="69" t="s">
        <v>93</v>
      </c>
      <c r="D319" s="71">
        <v>96</v>
      </c>
      <c r="E319" s="70">
        <f t="shared" si="6"/>
        <v>5.7368232341340987E-3</v>
      </c>
    </row>
    <row r="320" spans="1:5" s="53" customFormat="1" x14ac:dyDescent="0.25">
      <c r="A320" s="53" t="s">
        <v>1</v>
      </c>
      <c r="B320" s="69" t="s">
        <v>71</v>
      </c>
      <c r="C320" s="69" t="s">
        <v>272</v>
      </c>
      <c r="D320" s="71">
        <v>31</v>
      </c>
      <c r="E320" s="70">
        <f t="shared" si="6"/>
        <v>1.8525158360224692E-3</v>
      </c>
    </row>
    <row r="321" spans="1:5" s="53" customFormat="1" x14ac:dyDescent="0.25">
      <c r="A321" s="53" t="s">
        <v>1</v>
      </c>
      <c r="B321" s="69" t="s">
        <v>71</v>
      </c>
      <c r="C321" s="69" t="s">
        <v>94</v>
      </c>
      <c r="D321" s="71">
        <v>545</v>
      </c>
      <c r="E321" s="70">
        <f t="shared" si="6"/>
        <v>3.2568423568782118E-2</v>
      </c>
    </row>
    <row r="322" spans="1:5" s="53" customFormat="1" x14ac:dyDescent="0.25">
      <c r="A322" s="53" t="s">
        <v>1</v>
      </c>
      <c r="B322" s="69" t="s">
        <v>71</v>
      </c>
      <c r="C322" s="69" t="s">
        <v>44</v>
      </c>
      <c r="D322" s="71">
        <v>154</v>
      </c>
      <c r="E322" s="70">
        <f t="shared" si="6"/>
        <v>9.2028206047567833E-3</v>
      </c>
    </row>
    <row r="323" spans="1:5" s="53" customFormat="1" x14ac:dyDescent="0.25">
      <c r="A323" s="53" t="s">
        <v>1</v>
      </c>
      <c r="B323" s="69" t="s">
        <v>71</v>
      </c>
      <c r="C323" s="69" t="s">
        <v>176</v>
      </c>
      <c r="D323" s="71">
        <v>12</v>
      </c>
      <c r="E323" s="70">
        <f t="shared" si="6"/>
        <v>7.1710290426676233E-4</v>
      </c>
    </row>
    <row r="324" spans="1:5" s="53" customFormat="1" x14ac:dyDescent="0.25">
      <c r="A324" s="53" t="s">
        <v>1</v>
      </c>
      <c r="B324" s="69" t="s">
        <v>71</v>
      </c>
      <c r="C324" s="69" t="s">
        <v>177</v>
      </c>
      <c r="D324" s="71">
        <v>4</v>
      </c>
      <c r="E324" s="70">
        <f t="shared" si="6"/>
        <v>2.390343014222541E-4</v>
      </c>
    </row>
    <row r="325" spans="1:5" s="53" customFormat="1" x14ac:dyDescent="0.25">
      <c r="A325" s="53" t="s">
        <v>1</v>
      </c>
      <c r="B325" s="69" t="s">
        <v>71</v>
      </c>
      <c r="C325" s="69" t="s">
        <v>105</v>
      </c>
      <c r="D325" s="71">
        <v>10</v>
      </c>
      <c r="E325" s="70">
        <f t="shared" ref="E325:E388" si="7">D325/$D$421</f>
        <v>5.9758575355563519E-4</v>
      </c>
    </row>
    <row r="326" spans="1:5" s="53" customFormat="1" x14ac:dyDescent="0.25">
      <c r="A326" s="53" t="s">
        <v>1</v>
      </c>
      <c r="B326" s="69" t="s">
        <v>71</v>
      </c>
      <c r="C326" s="69" t="s">
        <v>95</v>
      </c>
      <c r="D326" s="71">
        <v>232</v>
      </c>
      <c r="E326" s="70">
        <f t="shared" si="7"/>
        <v>1.3863989482490737E-2</v>
      </c>
    </row>
    <row r="327" spans="1:5" s="53" customFormat="1" x14ac:dyDescent="0.25">
      <c r="A327" s="53" t="s">
        <v>1</v>
      </c>
      <c r="B327" s="69" t="s">
        <v>71</v>
      </c>
      <c r="C327" s="69" t="s">
        <v>55</v>
      </c>
      <c r="D327" s="71">
        <v>109</v>
      </c>
      <c r="E327" s="70">
        <f t="shared" si="7"/>
        <v>6.5136847137564242E-3</v>
      </c>
    </row>
    <row r="328" spans="1:5" s="53" customFormat="1" x14ac:dyDescent="0.25">
      <c r="A328" s="53" t="s">
        <v>1</v>
      </c>
      <c r="B328" s="69" t="s">
        <v>71</v>
      </c>
      <c r="C328" s="69" t="s">
        <v>178</v>
      </c>
      <c r="D328" s="71">
        <v>15</v>
      </c>
      <c r="E328" s="70">
        <f t="shared" si="7"/>
        <v>8.9637863033345283E-4</v>
      </c>
    </row>
    <row r="329" spans="1:5" s="53" customFormat="1" x14ac:dyDescent="0.25">
      <c r="A329" s="53" t="s">
        <v>1</v>
      </c>
      <c r="B329" s="69" t="s">
        <v>71</v>
      </c>
      <c r="C329" s="69" t="s">
        <v>250</v>
      </c>
      <c r="D329" s="71">
        <v>19</v>
      </c>
      <c r="E329" s="70">
        <f t="shared" si="7"/>
        <v>1.135412931755707E-3</v>
      </c>
    </row>
    <row r="330" spans="1:5" s="53" customFormat="1" x14ac:dyDescent="0.25">
      <c r="A330" s="53" t="s">
        <v>1</v>
      </c>
      <c r="B330" s="69" t="s">
        <v>71</v>
      </c>
      <c r="C330" s="69" t="s">
        <v>282</v>
      </c>
      <c r="D330" s="71">
        <v>24</v>
      </c>
      <c r="E330" s="70">
        <f t="shared" si="7"/>
        <v>1.4342058085335247E-3</v>
      </c>
    </row>
    <row r="331" spans="1:5" s="53" customFormat="1" x14ac:dyDescent="0.25">
      <c r="A331" s="53" t="s">
        <v>1</v>
      </c>
      <c r="B331" s="69" t="s">
        <v>71</v>
      </c>
      <c r="C331" s="69" t="s">
        <v>179</v>
      </c>
      <c r="D331" s="71">
        <v>23</v>
      </c>
      <c r="E331" s="70">
        <f t="shared" si="7"/>
        <v>1.3744472331779611E-3</v>
      </c>
    </row>
    <row r="332" spans="1:5" s="53" customFormat="1" x14ac:dyDescent="0.25">
      <c r="A332" s="53" t="s">
        <v>1</v>
      </c>
      <c r="B332" s="69" t="s">
        <v>71</v>
      </c>
      <c r="C332" s="69" t="s">
        <v>180</v>
      </c>
      <c r="D332" s="71">
        <v>57</v>
      </c>
      <c r="E332" s="70">
        <f t="shared" si="7"/>
        <v>3.4062387952671206E-3</v>
      </c>
    </row>
    <row r="333" spans="1:5" s="53" customFormat="1" x14ac:dyDescent="0.25">
      <c r="A333" s="53" t="s">
        <v>1</v>
      </c>
      <c r="B333" s="69" t="s">
        <v>71</v>
      </c>
      <c r="C333" s="69" t="s">
        <v>181</v>
      </c>
      <c r="D333" s="71">
        <v>10</v>
      </c>
      <c r="E333" s="70">
        <f t="shared" si="7"/>
        <v>5.9758575355563519E-4</v>
      </c>
    </row>
    <row r="334" spans="1:5" s="53" customFormat="1" x14ac:dyDescent="0.25">
      <c r="A334" s="53" t="s">
        <v>1</v>
      </c>
      <c r="B334" s="69" t="s">
        <v>71</v>
      </c>
      <c r="C334" s="69" t="s">
        <v>182</v>
      </c>
      <c r="D334" s="71">
        <v>5</v>
      </c>
      <c r="E334" s="70">
        <f t="shared" si="7"/>
        <v>2.9879287677781759E-4</v>
      </c>
    </row>
    <row r="335" spans="1:5" s="53" customFormat="1" x14ac:dyDescent="0.25">
      <c r="A335" s="53" t="s">
        <v>1</v>
      </c>
      <c r="B335" s="69" t="s">
        <v>71</v>
      </c>
      <c r="C335" s="69" t="s">
        <v>183</v>
      </c>
      <c r="D335" s="71">
        <v>25</v>
      </c>
      <c r="E335" s="70">
        <f t="shared" si="7"/>
        <v>1.493964383889088E-3</v>
      </c>
    </row>
    <row r="336" spans="1:5" s="53" customFormat="1" x14ac:dyDescent="0.25">
      <c r="A336" s="53" t="s">
        <v>1</v>
      </c>
      <c r="B336" s="69" t="s">
        <v>71</v>
      </c>
      <c r="C336" s="69" t="s">
        <v>184</v>
      </c>
      <c r="D336" s="71">
        <v>7</v>
      </c>
      <c r="E336" s="70">
        <f t="shared" si="7"/>
        <v>4.1831002748894469E-4</v>
      </c>
    </row>
    <row r="337" spans="1:5" s="53" customFormat="1" x14ac:dyDescent="0.25">
      <c r="A337" s="53" t="s">
        <v>1</v>
      </c>
      <c r="B337" s="69" t="s">
        <v>71</v>
      </c>
      <c r="C337" s="69" t="s">
        <v>185</v>
      </c>
      <c r="D337" s="71">
        <v>23</v>
      </c>
      <c r="E337" s="70">
        <f t="shared" si="7"/>
        <v>1.3744472331779611E-3</v>
      </c>
    </row>
    <row r="338" spans="1:5" s="53" customFormat="1" x14ac:dyDescent="0.25">
      <c r="A338" s="53" t="s">
        <v>1</v>
      </c>
      <c r="B338" s="69" t="s">
        <v>71</v>
      </c>
      <c r="C338" s="69" t="s">
        <v>186</v>
      </c>
      <c r="D338" s="71">
        <v>3</v>
      </c>
      <c r="E338" s="70">
        <f t="shared" si="7"/>
        <v>1.7927572606669058E-4</v>
      </c>
    </row>
    <row r="339" spans="1:5" s="53" customFormat="1" x14ac:dyDescent="0.25">
      <c r="A339" s="53" t="s">
        <v>1</v>
      </c>
      <c r="B339" s="69" t="s">
        <v>71</v>
      </c>
      <c r="C339" s="69" t="s">
        <v>187</v>
      </c>
      <c r="D339" s="71">
        <v>63</v>
      </c>
      <c r="E339" s="70">
        <f t="shared" si="7"/>
        <v>3.7647902474005021E-3</v>
      </c>
    </row>
    <row r="340" spans="1:5" s="53" customFormat="1" x14ac:dyDescent="0.25">
      <c r="A340" s="53" t="s">
        <v>1</v>
      </c>
      <c r="B340" s="69" t="s">
        <v>71</v>
      </c>
      <c r="C340" s="69" t="s">
        <v>188</v>
      </c>
      <c r="D340" s="71">
        <v>7</v>
      </c>
      <c r="E340" s="70">
        <f t="shared" si="7"/>
        <v>4.1831002748894469E-4</v>
      </c>
    </row>
    <row r="341" spans="1:5" s="53" customFormat="1" x14ac:dyDescent="0.25">
      <c r="A341" s="53" t="s">
        <v>1</v>
      </c>
      <c r="B341" s="69" t="s">
        <v>71</v>
      </c>
      <c r="C341" s="69" t="s">
        <v>189</v>
      </c>
      <c r="D341" s="71">
        <v>21</v>
      </c>
      <c r="E341" s="70">
        <f t="shared" si="7"/>
        <v>1.2549300824668339E-3</v>
      </c>
    </row>
    <row r="342" spans="1:5" s="53" customFormat="1" x14ac:dyDescent="0.25">
      <c r="A342" s="53" t="s">
        <v>1</v>
      </c>
      <c r="B342" s="69" t="s">
        <v>71</v>
      </c>
      <c r="C342" s="69" t="s">
        <v>190</v>
      </c>
      <c r="D342" s="71">
        <v>7</v>
      </c>
      <c r="E342" s="70">
        <f t="shared" si="7"/>
        <v>4.1831002748894469E-4</v>
      </c>
    </row>
    <row r="343" spans="1:5" s="53" customFormat="1" x14ac:dyDescent="0.25">
      <c r="A343" s="53" t="s">
        <v>1</v>
      </c>
      <c r="B343" s="69" t="s">
        <v>71</v>
      </c>
      <c r="C343" s="69" t="s">
        <v>283</v>
      </c>
      <c r="D343" s="71">
        <v>1</v>
      </c>
      <c r="E343" s="70">
        <f t="shared" si="7"/>
        <v>5.9758575355563525E-5</v>
      </c>
    </row>
    <row r="344" spans="1:5" s="53" customFormat="1" x14ac:dyDescent="0.25">
      <c r="A344" s="53" t="s">
        <v>1</v>
      </c>
      <c r="B344" s="69" t="s">
        <v>71</v>
      </c>
      <c r="C344" s="69" t="s">
        <v>106</v>
      </c>
      <c r="D344" s="71">
        <v>43</v>
      </c>
      <c r="E344" s="70">
        <f t="shared" si="7"/>
        <v>2.5696187402892315E-3</v>
      </c>
    </row>
    <row r="345" spans="1:5" s="53" customFormat="1" x14ac:dyDescent="0.25">
      <c r="A345" s="53" t="s">
        <v>1</v>
      </c>
      <c r="B345" s="69" t="s">
        <v>71</v>
      </c>
      <c r="C345" s="69" t="s">
        <v>107</v>
      </c>
      <c r="D345" s="71">
        <v>50</v>
      </c>
      <c r="E345" s="70">
        <f t="shared" si="7"/>
        <v>2.987928767778176E-3</v>
      </c>
    </row>
    <row r="346" spans="1:5" s="53" customFormat="1" x14ac:dyDescent="0.25">
      <c r="A346" s="53" t="s">
        <v>1</v>
      </c>
      <c r="B346" s="69" t="s">
        <v>71</v>
      </c>
      <c r="C346" s="69" t="s">
        <v>191</v>
      </c>
      <c r="D346" s="71">
        <v>3</v>
      </c>
      <c r="E346" s="70">
        <f t="shared" si="7"/>
        <v>1.7927572606669058E-4</v>
      </c>
    </row>
    <row r="347" spans="1:5" s="53" customFormat="1" x14ac:dyDescent="0.25">
      <c r="A347" s="53" t="s">
        <v>1</v>
      </c>
      <c r="B347" s="69" t="s">
        <v>71</v>
      </c>
      <c r="C347" s="69" t="s">
        <v>108</v>
      </c>
      <c r="D347" s="71">
        <v>188</v>
      </c>
      <c r="E347" s="70">
        <f t="shared" si="7"/>
        <v>1.1234612166845943E-2</v>
      </c>
    </row>
    <row r="348" spans="1:5" s="53" customFormat="1" x14ac:dyDescent="0.25">
      <c r="A348" s="53" t="s">
        <v>1</v>
      </c>
      <c r="B348" s="69" t="s">
        <v>71</v>
      </c>
      <c r="C348" s="69" t="s">
        <v>192</v>
      </c>
      <c r="D348" s="71">
        <v>1</v>
      </c>
      <c r="E348" s="70">
        <f t="shared" si="7"/>
        <v>5.9758575355563525E-5</v>
      </c>
    </row>
    <row r="349" spans="1:5" s="53" customFormat="1" x14ac:dyDescent="0.25">
      <c r="A349" s="53" t="s">
        <v>1</v>
      </c>
      <c r="B349" s="69" t="s">
        <v>71</v>
      </c>
      <c r="C349" s="69" t="s">
        <v>193</v>
      </c>
      <c r="D349" s="71">
        <v>8</v>
      </c>
      <c r="E349" s="70">
        <f t="shared" si="7"/>
        <v>4.780686028445082E-4</v>
      </c>
    </row>
    <row r="350" spans="1:5" s="53" customFormat="1" x14ac:dyDescent="0.25">
      <c r="A350" s="53" t="s">
        <v>1</v>
      </c>
      <c r="B350" s="69" t="s">
        <v>71</v>
      </c>
      <c r="C350" s="69" t="s">
        <v>224</v>
      </c>
      <c r="D350" s="71">
        <v>2</v>
      </c>
      <c r="E350" s="70">
        <f t="shared" si="7"/>
        <v>1.1951715071112705E-4</v>
      </c>
    </row>
    <row r="351" spans="1:5" s="53" customFormat="1" x14ac:dyDescent="0.25">
      <c r="A351" s="53" t="s">
        <v>1</v>
      </c>
      <c r="B351" s="69" t="s">
        <v>71</v>
      </c>
      <c r="C351" s="69" t="s">
        <v>50</v>
      </c>
      <c r="D351" s="71">
        <v>550</v>
      </c>
      <c r="E351" s="70">
        <f t="shared" si="7"/>
        <v>3.2867216445559941E-2</v>
      </c>
    </row>
    <row r="352" spans="1:5" s="53" customFormat="1" x14ac:dyDescent="0.25">
      <c r="A352" s="53" t="s">
        <v>1</v>
      </c>
      <c r="B352" s="69" t="s">
        <v>71</v>
      </c>
      <c r="C352" s="69" t="s">
        <v>109</v>
      </c>
      <c r="D352" s="71">
        <v>27</v>
      </c>
      <c r="E352" s="70">
        <f t="shared" si="7"/>
        <v>1.6134815346002152E-3</v>
      </c>
    </row>
    <row r="353" spans="1:5" s="53" customFormat="1" x14ac:dyDescent="0.25">
      <c r="A353" s="53" t="s">
        <v>1</v>
      </c>
      <c r="B353" s="69" t="s">
        <v>71</v>
      </c>
      <c r="C353" s="69" t="s">
        <v>63</v>
      </c>
      <c r="D353" s="71">
        <v>10</v>
      </c>
      <c r="E353" s="70">
        <f t="shared" si="7"/>
        <v>5.9758575355563519E-4</v>
      </c>
    </row>
    <row r="354" spans="1:5" s="53" customFormat="1" x14ac:dyDescent="0.25">
      <c r="A354" s="53" t="s">
        <v>1</v>
      </c>
      <c r="B354" s="69" t="s">
        <v>71</v>
      </c>
      <c r="C354" s="69" t="s">
        <v>64</v>
      </c>
      <c r="D354" s="71">
        <v>128</v>
      </c>
      <c r="E354" s="70">
        <f t="shared" si="7"/>
        <v>7.6490976455121313E-3</v>
      </c>
    </row>
    <row r="355" spans="1:5" s="53" customFormat="1" x14ac:dyDescent="0.25">
      <c r="A355" s="53" t="s">
        <v>1</v>
      </c>
      <c r="B355" s="69" t="s">
        <v>71</v>
      </c>
      <c r="C355" s="69" t="s">
        <v>110</v>
      </c>
      <c r="D355" s="71">
        <v>255</v>
      </c>
      <c r="E355" s="70">
        <f t="shared" si="7"/>
        <v>1.5238436715668699E-2</v>
      </c>
    </row>
    <row r="356" spans="1:5" s="53" customFormat="1" x14ac:dyDescent="0.25">
      <c r="A356" s="53" t="s">
        <v>1</v>
      </c>
      <c r="B356" s="69" t="s">
        <v>71</v>
      </c>
      <c r="C356" s="69" t="s">
        <v>251</v>
      </c>
      <c r="D356" s="71">
        <v>198</v>
      </c>
      <c r="E356" s="70">
        <f t="shared" si="7"/>
        <v>1.1832197920401577E-2</v>
      </c>
    </row>
    <row r="357" spans="1:5" s="53" customFormat="1" x14ac:dyDescent="0.25">
      <c r="A357" s="53" t="s">
        <v>1</v>
      </c>
      <c r="B357" s="69" t="s">
        <v>71</v>
      </c>
      <c r="C357" s="69" t="s">
        <v>194</v>
      </c>
      <c r="D357" s="71">
        <v>23</v>
      </c>
      <c r="E357" s="70">
        <f t="shared" si="7"/>
        <v>1.3744472331779611E-3</v>
      </c>
    </row>
    <row r="358" spans="1:5" s="53" customFormat="1" x14ac:dyDescent="0.25">
      <c r="A358" s="53" t="s">
        <v>1</v>
      </c>
      <c r="B358" s="69" t="s">
        <v>71</v>
      </c>
      <c r="C358" s="69" t="s">
        <v>111</v>
      </c>
      <c r="D358" s="71">
        <v>104</v>
      </c>
      <c r="E358" s="70">
        <f t="shared" si="7"/>
        <v>6.2148918369786064E-3</v>
      </c>
    </row>
    <row r="359" spans="1:5" s="53" customFormat="1" x14ac:dyDescent="0.25">
      <c r="A359" s="53" t="s">
        <v>1</v>
      </c>
      <c r="B359" s="69" t="s">
        <v>71</v>
      </c>
      <c r="C359" s="69" t="s">
        <v>195</v>
      </c>
      <c r="D359" s="71">
        <v>21</v>
      </c>
      <c r="E359" s="70">
        <f t="shared" si="7"/>
        <v>1.2549300824668339E-3</v>
      </c>
    </row>
    <row r="360" spans="1:5" s="53" customFormat="1" x14ac:dyDescent="0.25">
      <c r="A360" s="53" t="s">
        <v>1</v>
      </c>
      <c r="B360" s="69" t="s">
        <v>76</v>
      </c>
      <c r="C360" s="69" t="s">
        <v>196</v>
      </c>
      <c r="D360" s="71">
        <v>54</v>
      </c>
      <c r="E360" s="70">
        <f t="shared" si="7"/>
        <v>3.2269630692004303E-3</v>
      </c>
    </row>
    <row r="361" spans="1:5" s="53" customFormat="1" x14ac:dyDescent="0.25">
      <c r="A361" s="53" t="s">
        <v>1</v>
      </c>
      <c r="B361" s="69" t="s">
        <v>76</v>
      </c>
      <c r="C361" s="69" t="s">
        <v>96</v>
      </c>
      <c r="D361" s="71">
        <v>18</v>
      </c>
      <c r="E361" s="70">
        <f t="shared" si="7"/>
        <v>1.0756543564001434E-3</v>
      </c>
    </row>
    <row r="362" spans="1:5" s="53" customFormat="1" x14ac:dyDescent="0.25">
      <c r="A362" s="53" t="s">
        <v>1</v>
      </c>
      <c r="B362" s="69" t="s">
        <v>76</v>
      </c>
      <c r="C362" s="69" t="s">
        <v>97</v>
      </c>
      <c r="D362" s="71">
        <v>86</v>
      </c>
      <c r="E362" s="70">
        <f t="shared" si="7"/>
        <v>5.1392374805784629E-3</v>
      </c>
    </row>
    <row r="363" spans="1:5" s="53" customFormat="1" x14ac:dyDescent="0.25">
      <c r="A363" s="53" t="s">
        <v>1</v>
      </c>
      <c r="B363" s="69" t="s">
        <v>76</v>
      </c>
      <c r="C363" s="69" t="s">
        <v>112</v>
      </c>
      <c r="D363" s="71">
        <v>9</v>
      </c>
      <c r="E363" s="70">
        <f t="shared" si="7"/>
        <v>5.3782717820007172E-4</v>
      </c>
    </row>
    <row r="364" spans="1:5" s="53" customFormat="1" x14ac:dyDescent="0.25">
      <c r="A364" s="53" t="s">
        <v>1</v>
      </c>
      <c r="B364" s="69" t="s">
        <v>76</v>
      </c>
      <c r="C364" s="69" t="s">
        <v>113</v>
      </c>
      <c r="D364" s="71">
        <v>83</v>
      </c>
      <c r="E364" s="70">
        <f t="shared" si="7"/>
        <v>4.9599617545117722E-3</v>
      </c>
    </row>
    <row r="365" spans="1:5" s="53" customFormat="1" x14ac:dyDescent="0.25">
      <c r="A365" s="53" t="s">
        <v>1</v>
      </c>
      <c r="B365" s="69" t="s">
        <v>76</v>
      </c>
      <c r="C365" s="69" t="s">
        <v>60</v>
      </c>
      <c r="D365" s="71">
        <v>109</v>
      </c>
      <c r="E365" s="70">
        <f t="shared" si="7"/>
        <v>6.5136847137564242E-3</v>
      </c>
    </row>
    <row r="366" spans="1:5" s="53" customFormat="1" x14ac:dyDescent="0.25">
      <c r="A366" s="53" t="s">
        <v>1</v>
      </c>
      <c r="B366" s="69" t="s">
        <v>76</v>
      </c>
      <c r="C366" s="69" t="s">
        <v>259</v>
      </c>
      <c r="D366" s="71">
        <v>76</v>
      </c>
      <c r="E366" s="70">
        <f t="shared" si="7"/>
        <v>4.5416517270228281E-3</v>
      </c>
    </row>
    <row r="367" spans="1:5" s="53" customFormat="1" x14ac:dyDescent="0.25">
      <c r="A367" s="53" t="s">
        <v>1</v>
      </c>
      <c r="B367" s="69" t="s">
        <v>76</v>
      </c>
      <c r="C367" s="69" t="s">
        <v>197</v>
      </c>
      <c r="D367" s="71">
        <v>33</v>
      </c>
      <c r="E367" s="70">
        <f t="shared" si="7"/>
        <v>1.9720329867335962E-3</v>
      </c>
    </row>
    <row r="368" spans="1:5" s="53" customFormat="1" x14ac:dyDescent="0.25">
      <c r="A368" s="53" t="s">
        <v>1</v>
      </c>
      <c r="B368" s="69" t="s">
        <v>76</v>
      </c>
      <c r="C368" s="69" t="s">
        <v>198</v>
      </c>
      <c r="D368" s="71">
        <v>75</v>
      </c>
      <c r="E368" s="70">
        <f t="shared" si="7"/>
        <v>4.4818931516672645E-3</v>
      </c>
    </row>
    <row r="369" spans="1:5" s="53" customFormat="1" x14ac:dyDescent="0.25">
      <c r="A369" s="53" t="s">
        <v>1</v>
      </c>
      <c r="B369" s="69" t="s">
        <v>76</v>
      </c>
      <c r="C369" s="69" t="s">
        <v>199</v>
      </c>
      <c r="D369" s="71">
        <v>67</v>
      </c>
      <c r="E369" s="70">
        <f t="shared" si="7"/>
        <v>4.0038245488227559E-3</v>
      </c>
    </row>
    <row r="370" spans="1:5" s="53" customFormat="1" x14ac:dyDescent="0.25">
      <c r="A370" s="53" t="s">
        <v>1</v>
      </c>
      <c r="B370" s="69" t="s">
        <v>76</v>
      </c>
      <c r="C370" s="69" t="s">
        <v>273</v>
      </c>
      <c r="D370" s="71">
        <v>12</v>
      </c>
      <c r="E370" s="70">
        <f t="shared" si="7"/>
        <v>7.1710290426676233E-4</v>
      </c>
    </row>
    <row r="371" spans="1:5" s="53" customFormat="1" x14ac:dyDescent="0.25">
      <c r="A371" s="53" t="s">
        <v>1</v>
      </c>
      <c r="B371" s="69" t="s">
        <v>76</v>
      </c>
      <c r="C371" s="69" t="s">
        <v>200</v>
      </c>
      <c r="D371" s="71">
        <v>63</v>
      </c>
      <c r="E371" s="70">
        <f t="shared" si="7"/>
        <v>3.7647902474005021E-3</v>
      </c>
    </row>
    <row r="372" spans="1:5" s="53" customFormat="1" x14ac:dyDescent="0.25">
      <c r="A372" s="53" t="s">
        <v>1</v>
      </c>
      <c r="B372" s="69" t="s">
        <v>76</v>
      </c>
      <c r="C372" s="69" t="s">
        <v>252</v>
      </c>
      <c r="D372" s="71">
        <v>19</v>
      </c>
      <c r="E372" s="70">
        <f t="shared" si="7"/>
        <v>1.135412931755707E-3</v>
      </c>
    </row>
    <row r="373" spans="1:5" s="53" customFormat="1" x14ac:dyDescent="0.25">
      <c r="A373" s="53" t="s">
        <v>1</v>
      </c>
      <c r="B373" s="69" t="s">
        <v>76</v>
      </c>
      <c r="C373" s="69" t="s">
        <v>201</v>
      </c>
      <c r="D373" s="71">
        <v>23</v>
      </c>
      <c r="E373" s="70">
        <f t="shared" si="7"/>
        <v>1.3744472331779611E-3</v>
      </c>
    </row>
    <row r="374" spans="1:5" s="53" customFormat="1" x14ac:dyDescent="0.25">
      <c r="A374" s="53" t="s">
        <v>1</v>
      </c>
      <c r="B374" s="69" t="s">
        <v>76</v>
      </c>
      <c r="C374" s="69" t="s">
        <v>202</v>
      </c>
      <c r="D374" s="71">
        <v>166</v>
      </c>
      <c r="E374" s="70">
        <f t="shared" si="7"/>
        <v>9.9199235090235444E-3</v>
      </c>
    </row>
    <row r="375" spans="1:5" s="53" customFormat="1" x14ac:dyDescent="0.25">
      <c r="A375" s="53" t="s">
        <v>1</v>
      </c>
      <c r="B375" s="69" t="s">
        <v>72</v>
      </c>
      <c r="C375" s="69" t="s">
        <v>253</v>
      </c>
      <c r="D375" s="71">
        <v>368</v>
      </c>
      <c r="E375" s="70">
        <f t="shared" si="7"/>
        <v>2.1991155730847377E-2</v>
      </c>
    </row>
    <row r="376" spans="1:5" s="53" customFormat="1" x14ac:dyDescent="0.25">
      <c r="A376" s="53" t="s">
        <v>1</v>
      </c>
      <c r="B376" s="69" t="s">
        <v>72</v>
      </c>
      <c r="C376" s="69" t="s">
        <v>73</v>
      </c>
      <c r="D376" s="71">
        <v>2471</v>
      </c>
      <c r="E376" s="70">
        <f t="shared" si="7"/>
        <v>0.14766343970359747</v>
      </c>
    </row>
    <row r="377" spans="1:5" s="53" customFormat="1" x14ac:dyDescent="0.25">
      <c r="A377" s="53" t="s">
        <v>1</v>
      </c>
      <c r="B377" s="69" t="s">
        <v>74</v>
      </c>
      <c r="C377" s="69" t="s">
        <v>99</v>
      </c>
      <c r="D377" s="71">
        <v>58</v>
      </c>
      <c r="E377" s="70">
        <f t="shared" si="7"/>
        <v>3.4659973706226842E-3</v>
      </c>
    </row>
    <row r="378" spans="1:5" s="53" customFormat="1" x14ac:dyDescent="0.25">
      <c r="A378" s="53" t="s">
        <v>1</v>
      </c>
      <c r="B378" s="69" t="s">
        <v>74</v>
      </c>
      <c r="C378" s="69" t="s">
        <v>114</v>
      </c>
      <c r="D378" s="71">
        <v>401</v>
      </c>
      <c r="E378" s="70">
        <f t="shared" si="7"/>
        <v>2.3963188717580974E-2</v>
      </c>
    </row>
    <row r="379" spans="1:5" s="53" customFormat="1" x14ac:dyDescent="0.25">
      <c r="A379" s="53" t="s">
        <v>1</v>
      </c>
      <c r="B379" s="69" t="s">
        <v>74</v>
      </c>
      <c r="C379" s="69" t="s">
        <v>203</v>
      </c>
      <c r="D379" s="71">
        <v>2</v>
      </c>
      <c r="E379" s="70">
        <f t="shared" si="7"/>
        <v>1.1951715071112705E-4</v>
      </c>
    </row>
    <row r="380" spans="1:5" s="53" customFormat="1" x14ac:dyDescent="0.25">
      <c r="A380" s="53" t="s">
        <v>1</v>
      </c>
      <c r="B380" s="69" t="s">
        <v>74</v>
      </c>
      <c r="C380" s="69" t="s">
        <v>204</v>
      </c>
      <c r="D380" s="71">
        <v>14</v>
      </c>
      <c r="E380" s="70">
        <f t="shared" si="7"/>
        <v>8.3662005497788937E-4</v>
      </c>
    </row>
    <row r="381" spans="1:5" s="53" customFormat="1" x14ac:dyDescent="0.25">
      <c r="A381" s="53" t="s">
        <v>1</v>
      </c>
      <c r="B381" s="69" t="s">
        <v>74</v>
      </c>
      <c r="C381" s="69" t="s">
        <v>205</v>
      </c>
      <c r="D381" s="71">
        <v>157</v>
      </c>
      <c r="E381" s="70">
        <f t="shared" si="7"/>
        <v>9.382096330823474E-3</v>
      </c>
    </row>
    <row r="382" spans="1:5" s="53" customFormat="1" x14ac:dyDescent="0.25">
      <c r="A382" s="53" t="s">
        <v>1</v>
      </c>
      <c r="B382" s="69" t="s">
        <v>74</v>
      </c>
      <c r="C382" s="69" t="s">
        <v>137</v>
      </c>
      <c r="D382" s="71">
        <v>7</v>
      </c>
      <c r="E382" s="70">
        <f t="shared" si="7"/>
        <v>4.1831002748894469E-4</v>
      </c>
    </row>
    <row r="383" spans="1:5" s="53" customFormat="1" x14ac:dyDescent="0.25">
      <c r="A383" s="53" t="s">
        <v>1</v>
      </c>
      <c r="B383" s="69" t="s">
        <v>74</v>
      </c>
      <c r="C383" s="69" t="s">
        <v>138</v>
      </c>
      <c r="D383" s="71">
        <v>22</v>
      </c>
      <c r="E383" s="70">
        <f t="shared" si="7"/>
        <v>1.3146886578223975E-3</v>
      </c>
    </row>
    <row r="384" spans="1:5" s="53" customFormat="1" x14ac:dyDescent="0.25">
      <c r="A384" s="53" t="s">
        <v>1</v>
      </c>
      <c r="B384" s="69" t="s">
        <v>74</v>
      </c>
      <c r="C384" s="69" t="s">
        <v>115</v>
      </c>
      <c r="D384" s="71">
        <v>51</v>
      </c>
      <c r="E384" s="70">
        <f t="shared" si="7"/>
        <v>3.0476873431337396E-3</v>
      </c>
    </row>
    <row r="385" spans="1:5" s="53" customFormat="1" x14ac:dyDescent="0.25">
      <c r="A385" s="53" t="s">
        <v>1</v>
      </c>
      <c r="B385" s="69" t="s">
        <v>74</v>
      </c>
      <c r="C385" s="69" t="s">
        <v>116</v>
      </c>
      <c r="D385" s="71">
        <v>41</v>
      </c>
      <c r="E385" s="70">
        <f t="shared" si="7"/>
        <v>2.4501015895781043E-3</v>
      </c>
    </row>
    <row r="386" spans="1:5" s="53" customFormat="1" x14ac:dyDescent="0.25">
      <c r="A386" s="53" t="s">
        <v>1</v>
      </c>
      <c r="B386" s="69" t="s">
        <v>74</v>
      </c>
      <c r="C386" s="69" t="s">
        <v>206</v>
      </c>
      <c r="D386" s="71">
        <v>20</v>
      </c>
      <c r="E386" s="70">
        <f t="shared" si="7"/>
        <v>1.1951715071112704E-3</v>
      </c>
    </row>
    <row r="387" spans="1:5" s="53" customFormat="1" x14ac:dyDescent="0.25">
      <c r="A387" s="53" t="s">
        <v>1</v>
      </c>
      <c r="B387" s="69" t="s">
        <v>74</v>
      </c>
      <c r="C387" s="69" t="s">
        <v>117</v>
      </c>
      <c r="D387" s="71">
        <v>11</v>
      </c>
      <c r="E387" s="70">
        <f t="shared" si="7"/>
        <v>6.5734432891119876E-4</v>
      </c>
    </row>
    <row r="388" spans="1:5" s="53" customFormat="1" x14ac:dyDescent="0.25">
      <c r="A388" s="53" t="s">
        <v>1</v>
      </c>
      <c r="B388" s="69" t="s">
        <v>74</v>
      </c>
      <c r="C388" s="69" t="s">
        <v>118</v>
      </c>
      <c r="D388" s="71">
        <v>101</v>
      </c>
      <c r="E388" s="70">
        <f t="shared" si="7"/>
        <v>6.0356161109119157E-3</v>
      </c>
    </row>
    <row r="389" spans="1:5" s="53" customFormat="1" x14ac:dyDescent="0.25">
      <c r="A389" s="53" t="s">
        <v>1</v>
      </c>
      <c r="B389" s="69" t="s">
        <v>74</v>
      </c>
      <c r="C389" s="69" t="s">
        <v>207</v>
      </c>
      <c r="D389" s="71">
        <v>15</v>
      </c>
      <c r="E389" s="70">
        <f t="shared" ref="E389:E421" si="8">D389/$D$421</f>
        <v>8.9637863033345283E-4</v>
      </c>
    </row>
    <row r="390" spans="1:5" s="53" customFormat="1" x14ac:dyDescent="0.25">
      <c r="A390" s="53" t="s">
        <v>1</v>
      </c>
      <c r="B390" s="69" t="s">
        <v>74</v>
      </c>
      <c r="C390" s="69" t="s">
        <v>43</v>
      </c>
      <c r="D390" s="71">
        <v>15</v>
      </c>
      <c r="E390" s="70">
        <f t="shared" si="8"/>
        <v>8.9637863033345283E-4</v>
      </c>
    </row>
    <row r="391" spans="1:5" s="53" customFormat="1" x14ac:dyDescent="0.25">
      <c r="A391" s="53" t="s">
        <v>1</v>
      </c>
      <c r="B391" s="69" t="s">
        <v>74</v>
      </c>
      <c r="C391" s="69" t="s">
        <v>139</v>
      </c>
      <c r="D391" s="71">
        <v>2</v>
      </c>
      <c r="E391" s="70">
        <f t="shared" si="8"/>
        <v>1.1951715071112705E-4</v>
      </c>
    </row>
    <row r="392" spans="1:5" s="53" customFormat="1" x14ac:dyDescent="0.25">
      <c r="A392" s="53" t="s">
        <v>1</v>
      </c>
      <c r="B392" s="69" t="s">
        <v>74</v>
      </c>
      <c r="C392" s="69" t="s">
        <v>208</v>
      </c>
      <c r="D392" s="71">
        <v>172</v>
      </c>
      <c r="E392" s="70">
        <f t="shared" si="8"/>
        <v>1.0278474961156926E-2</v>
      </c>
    </row>
    <row r="393" spans="1:5" s="53" customFormat="1" x14ac:dyDescent="0.25">
      <c r="A393" s="53" t="s">
        <v>1</v>
      </c>
      <c r="B393" s="69" t="s">
        <v>74</v>
      </c>
      <c r="C393" s="69" t="s">
        <v>45</v>
      </c>
      <c r="D393" s="71">
        <v>15</v>
      </c>
      <c r="E393" s="70">
        <f t="shared" si="8"/>
        <v>8.9637863033345283E-4</v>
      </c>
    </row>
    <row r="394" spans="1:5" s="53" customFormat="1" x14ac:dyDescent="0.25">
      <c r="A394" s="53" t="s">
        <v>1</v>
      </c>
      <c r="B394" s="69" t="s">
        <v>74</v>
      </c>
      <c r="C394" s="69" t="s">
        <v>209</v>
      </c>
      <c r="D394" s="71">
        <v>14</v>
      </c>
      <c r="E394" s="70">
        <f t="shared" si="8"/>
        <v>8.3662005497788937E-4</v>
      </c>
    </row>
    <row r="395" spans="1:5" s="53" customFormat="1" x14ac:dyDescent="0.25">
      <c r="A395" s="53" t="s">
        <v>1</v>
      </c>
      <c r="B395" s="69" t="s">
        <v>74</v>
      </c>
      <c r="C395" s="69" t="s">
        <v>210</v>
      </c>
      <c r="D395" s="71">
        <v>7</v>
      </c>
      <c r="E395" s="70">
        <f t="shared" si="8"/>
        <v>4.1831002748894469E-4</v>
      </c>
    </row>
    <row r="396" spans="1:5" s="53" customFormat="1" x14ac:dyDescent="0.25">
      <c r="A396" s="53" t="s">
        <v>1</v>
      </c>
      <c r="B396" s="69" t="s">
        <v>74</v>
      </c>
      <c r="C396" s="69" t="s">
        <v>62</v>
      </c>
      <c r="D396" s="71">
        <v>77</v>
      </c>
      <c r="E396" s="70">
        <f t="shared" si="8"/>
        <v>4.6014103023783916E-3</v>
      </c>
    </row>
    <row r="397" spans="1:5" s="53" customFormat="1" x14ac:dyDescent="0.25">
      <c r="A397" s="53" t="s">
        <v>1</v>
      </c>
      <c r="B397" s="69" t="s">
        <v>74</v>
      </c>
      <c r="C397" s="69" t="s">
        <v>145</v>
      </c>
      <c r="D397" s="71">
        <v>5</v>
      </c>
      <c r="E397" s="70">
        <f t="shared" si="8"/>
        <v>2.9879287677781759E-4</v>
      </c>
    </row>
    <row r="398" spans="1:5" s="53" customFormat="1" x14ac:dyDescent="0.25">
      <c r="A398" s="53" t="s">
        <v>1</v>
      </c>
      <c r="B398" s="69" t="s">
        <v>74</v>
      </c>
      <c r="C398" s="69" t="s">
        <v>146</v>
      </c>
      <c r="D398" s="71">
        <v>10</v>
      </c>
      <c r="E398" s="70">
        <f t="shared" si="8"/>
        <v>5.9758575355563519E-4</v>
      </c>
    </row>
    <row r="399" spans="1:5" s="53" customFormat="1" x14ac:dyDescent="0.25">
      <c r="A399" s="53" t="s">
        <v>1</v>
      </c>
      <c r="B399" s="69" t="s">
        <v>74</v>
      </c>
      <c r="C399" s="69" t="s">
        <v>267</v>
      </c>
      <c r="D399" s="71">
        <v>38</v>
      </c>
      <c r="E399" s="70">
        <f t="shared" si="8"/>
        <v>2.270825863511414E-3</v>
      </c>
    </row>
    <row r="400" spans="1:5" s="53" customFormat="1" x14ac:dyDescent="0.25">
      <c r="A400" s="53" t="s">
        <v>1</v>
      </c>
      <c r="B400" s="69" t="s">
        <v>74</v>
      </c>
      <c r="C400" s="69" t="s">
        <v>211</v>
      </c>
      <c r="D400" s="71">
        <v>95</v>
      </c>
      <c r="E400" s="70">
        <f t="shared" si="8"/>
        <v>5.6770646587785351E-3</v>
      </c>
    </row>
    <row r="401" spans="1:5" s="53" customFormat="1" x14ac:dyDescent="0.25">
      <c r="A401" s="53" t="s">
        <v>1</v>
      </c>
      <c r="B401" s="69" t="s">
        <v>74</v>
      </c>
      <c r="C401" s="69" t="s">
        <v>212</v>
      </c>
      <c r="D401" s="71">
        <v>8</v>
      </c>
      <c r="E401" s="70">
        <f t="shared" si="8"/>
        <v>4.780686028445082E-4</v>
      </c>
    </row>
    <row r="402" spans="1:5" s="53" customFormat="1" x14ac:dyDescent="0.25">
      <c r="A402" s="53" t="s">
        <v>1</v>
      </c>
      <c r="B402" s="69" t="s">
        <v>74</v>
      </c>
      <c r="C402" s="69" t="s">
        <v>213</v>
      </c>
      <c r="D402" s="71">
        <v>19</v>
      </c>
      <c r="E402" s="70">
        <f t="shared" si="8"/>
        <v>1.135412931755707E-3</v>
      </c>
    </row>
    <row r="403" spans="1:5" s="53" customFormat="1" x14ac:dyDescent="0.25">
      <c r="A403" s="53" t="s">
        <v>1</v>
      </c>
      <c r="B403" s="69" t="s">
        <v>74</v>
      </c>
      <c r="C403" s="69" t="s">
        <v>260</v>
      </c>
      <c r="D403" s="71">
        <v>27</v>
      </c>
      <c r="E403" s="70">
        <f t="shared" si="8"/>
        <v>1.6134815346002152E-3</v>
      </c>
    </row>
    <row r="404" spans="1:5" s="53" customFormat="1" x14ac:dyDescent="0.25">
      <c r="A404" s="53" t="s">
        <v>1</v>
      </c>
      <c r="B404" s="69" t="s">
        <v>74</v>
      </c>
      <c r="C404" s="69" t="s">
        <v>225</v>
      </c>
      <c r="D404" s="71">
        <v>25</v>
      </c>
      <c r="E404" s="70">
        <f t="shared" si="8"/>
        <v>1.493964383889088E-3</v>
      </c>
    </row>
    <row r="405" spans="1:5" s="53" customFormat="1" x14ac:dyDescent="0.25">
      <c r="A405" s="53" t="s">
        <v>1</v>
      </c>
      <c r="B405" s="69" t="s">
        <v>74</v>
      </c>
      <c r="C405" s="69" t="s">
        <v>214</v>
      </c>
      <c r="D405" s="71">
        <v>23</v>
      </c>
      <c r="E405" s="70">
        <f t="shared" si="8"/>
        <v>1.3744472331779611E-3</v>
      </c>
    </row>
    <row r="406" spans="1:5" s="53" customFormat="1" x14ac:dyDescent="0.25">
      <c r="A406" s="53" t="s">
        <v>1</v>
      </c>
      <c r="B406" s="69" t="s">
        <v>234</v>
      </c>
      <c r="C406" s="69" t="s">
        <v>164</v>
      </c>
      <c r="D406" s="71">
        <v>3</v>
      </c>
      <c r="E406" s="70">
        <f t="shared" si="8"/>
        <v>1.7927572606669058E-4</v>
      </c>
    </row>
    <row r="407" spans="1:5" s="53" customFormat="1" x14ac:dyDescent="0.25">
      <c r="A407" s="53" t="s">
        <v>1</v>
      </c>
      <c r="B407" s="69" t="s">
        <v>234</v>
      </c>
      <c r="C407" s="69" t="s">
        <v>165</v>
      </c>
      <c r="D407" s="71">
        <v>18</v>
      </c>
      <c r="E407" s="70">
        <f t="shared" si="8"/>
        <v>1.0756543564001434E-3</v>
      </c>
    </row>
    <row r="408" spans="1:5" s="53" customFormat="1" x14ac:dyDescent="0.25">
      <c r="A408" s="53" t="s">
        <v>1</v>
      </c>
      <c r="B408" s="69" t="s">
        <v>234</v>
      </c>
      <c r="C408" s="69" t="s">
        <v>254</v>
      </c>
      <c r="D408" s="71">
        <v>13</v>
      </c>
      <c r="E408" s="70">
        <f t="shared" si="8"/>
        <v>7.768614796223258E-4</v>
      </c>
    </row>
    <row r="409" spans="1:5" s="53" customFormat="1" x14ac:dyDescent="0.25">
      <c r="A409" s="53" t="s">
        <v>1</v>
      </c>
      <c r="B409" s="69" t="s">
        <v>234</v>
      </c>
      <c r="C409" s="69" t="s">
        <v>166</v>
      </c>
      <c r="D409" s="71">
        <v>11</v>
      </c>
      <c r="E409" s="70">
        <f t="shared" si="8"/>
        <v>6.5734432891119876E-4</v>
      </c>
    </row>
    <row r="410" spans="1:5" s="53" customFormat="1" x14ac:dyDescent="0.25">
      <c r="A410" s="53" t="s">
        <v>1</v>
      </c>
      <c r="B410" s="69" t="s">
        <v>234</v>
      </c>
      <c r="C410" s="69" t="s">
        <v>41</v>
      </c>
      <c r="D410" s="71">
        <v>51</v>
      </c>
      <c r="E410" s="70">
        <f t="shared" si="8"/>
        <v>3.0476873431337396E-3</v>
      </c>
    </row>
    <row r="411" spans="1:5" s="53" customFormat="1" x14ac:dyDescent="0.25">
      <c r="A411" s="53" t="s">
        <v>1</v>
      </c>
      <c r="B411" s="69" t="s">
        <v>234</v>
      </c>
      <c r="C411" s="69" t="s">
        <v>135</v>
      </c>
      <c r="D411" s="71">
        <v>28</v>
      </c>
      <c r="E411" s="70">
        <f t="shared" si="8"/>
        <v>1.6732401099557787E-3</v>
      </c>
    </row>
    <row r="412" spans="1:5" s="53" customFormat="1" x14ac:dyDescent="0.25">
      <c r="A412" s="53" t="s">
        <v>1</v>
      </c>
      <c r="B412" s="69" t="s">
        <v>234</v>
      </c>
      <c r="C412" s="69" t="s">
        <v>167</v>
      </c>
      <c r="D412" s="71">
        <v>3</v>
      </c>
      <c r="E412" s="70">
        <f t="shared" si="8"/>
        <v>1.7927572606669058E-4</v>
      </c>
    </row>
    <row r="413" spans="1:5" s="53" customFormat="1" x14ac:dyDescent="0.25">
      <c r="A413" s="53" t="s">
        <v>1</v>
      </c>
      <c r="B413" s="69" t="s">
        <v>234</v>
      </c>
      <c r="C413" s="69" t="s">
        <v>231</v>
      </c>
      <c r="D413" s="71">
        <v>2</v>
      </c>
      <c r="E413" s="70">
        <f t="shared" si="8"/>
        <v>1.1951715071112705E-4</v>
      </c>
    </row>
    <row r="414" spans="1:5" s="53" customFormat="1" x14ac:dyDescent="0.25">
      <c r="A414" s="53" t="s">
        <v>1</v>
      </c>
      <c r="B414" s="69" t="s">
        <v>234</v>
      </c>
      <c r="C414" s="69" t="s">
        <v>218</v>
      </c>
      <c r="D414" s="71">
        <v>19</v>
      </c>
      <c r="E414" s="70">
        <f t="shared" si="8"/>
        <v>1.135412931755707E-3</v>
      </c>
    </row>
    <row r="415" spans="1:5" s="53" customFormat="1" x14ac:dyDescent="0.25">
      <c r="A415" s="53" t="s">
        <v>1</v>
      </c>
      <c r="B415" s="69" t="s">
        <v>234</v>
      </c>
      <c r="C415" s="69" t="s">
        <v>168</v>
      </c>
      <c r="D415" s="71">
        <v>4</v>
      </c>
      <c r="E415" s="70">
        <f t="shared" si="8"/>
        <v>2.390343014222541E-4</v>
      </c>
    </row>
    <row r="416" spans="1:5" s="53" customFormat="1" x14ac:dyDescent="0.25">
      <c r="A416" s="53" t="s">
        <v>1</v>
      </c>
      <c r="B416" s="69" t="s">
        <v>234</v>
      </c>
      <c r="C416" s="69" t="s">
        <v>169</v>
      </c>
      <c r="D416" s="71">
        <v>10</v>
      </c>
      <c r="E416" s="70">
        <f t="shared" si="8"/>
        <v>5.9758575355563519E-4</v>
      </c>
    </row>
    <row r="417" spans="1:5" s="53" customFormat="1" x14ac:dyDescent="0.25">
      <c r="A417" s="53" t="s">
        <v>1</v>
      </c>
      <c r="B417" s="69" t="s">
        <v>234</v>
      </c>
      <c r="C417" s="69" t="s">
        <v>284</v>
      </c>
      <c r="D417" s="71">
        <v>1</v>
      </c>
      <c r="E417" s="70">
        <f t="shared" si="8"/>
        <v>5.9758575355563525E-5</v>
      </c>
    </row>
    <row r="418" spans="1:5" s="53" customFormat="1" x14ac:dyDescent="0.25">
      <c r="A418" s="53" t="s">
        <v>1</v>
      </c>
      <c r="B418" s="69" t="s">
        <v>234</v>
      </c>
      <c r="C418" s="69" t="s">
        <v>102</v>
      </c>
      <c r="D418" s="71">
        <v>18</v>
      </c>
      <c r="E418" s="70">
        <f t="shared" si="8"/>
        <v>1.0756543564001434E-3</v>
      </c>
    </row>
    <row r="419" spans="1:5" s="53" customFormat="1" x14ac:dyDescent="0.25">
      <c r="A419" s="53" t="s">
        <v>1</v>
      </c>
      <c r="B419" s="69" t="s">
        <v>234</v>
      </c>
      <c r="C419" s="69" t="s">
        <v>92</v>
      </c>
      <c r="D419" s="71">
        <v>17</v>
      </c>
      <c r="E419" s="70">
        <f t="shared" si="8"/>
        <v>1.0158957810445799E-3</v>
      </c>
    </row>
    <row r="420" spans="1:5" s="53" customFormat="1" x14ac:dyDescent="0.25">
      <c r="A420" s="53" t="s">
        <v>1</v>
      </c>
      <c r="B420" s="69" t="s">
        <v>12</v>
      </c>
      <c r="C420" s="69" t="s">
        <v>215</v>
      </c>
      <c r="D420" s="71">
        <v>25</v>
      </c>
      <c r="E420" s="70">
        <f t="shared" si="8"/>
        <v>1.493964383889088E-3</v>
      </c>
    </row>
    <row r="421" spans="1:5" s="53" customFormat="1" x14ac:dyDescent="0.25">
      <c r="A421" s="72" t="s">
        <v>1</v>
      </c>
      <c r="B421" s="73" t="s">
        <v>17</v>
      </c>
      <c r="C421" s="73" t="s">
        <v>17</v>
      </c>
      <c r="D421" s="74">
        <v>16734</v>
      </c>
      <c r="E421" s="75">
        <f t="shared" si="8"/>
        <v>1</v>
      </c>
    </row>
    <row r="422" spans="1:5" s="53" customFormat="1" x14ac:dyDescent="0.25">
      <c r="B422" s="69"/>
      <c r="C422" s="69"/>
      <c r="D422" s="71"/>
      <c r="E422" s="70"/>
    </row>
    <row r="423" spans="1:5" s="53" customFormat="1" x14ac:dyDescent="0.25">
      <c r="A423" s="53" t="s">
        <v>11</v>
      </c>
      <c r="B423" s="69" t="s">
        <v>66</v>
      </c>
      <c r="C423" s="69" t="s">
        <v>277</v>
      </c>
      <c r="D423" s="71">
        <v>14</v>
      </c>
      <c r="E423" s="70">
        <f>D423/$D$448</f>
        <v>0.16666666666666666</v>
      </c>
    </row>
    <row r="424" spans="1:5" s="53" customFormat="1" x14ac:dyDescent="0.25">
      <c r="A424" s="53" t="s">
        <v>11</v>
      </c>
      <c r="B424" s="69" t="s">
        <v>66</v>
      </c>
      <c r="C424" s="69" t="s">
        <v>120</v>
      </c>
      <c r="D424" s="71">
        <v>1</v>
      </c>
      <c r="E424" s="70">
        <f t="shared" ref="E424:E448" si="9">D424/$D$448</f>
        <v>1.1904761904761904E-2</v>
      </c>
    </row>
    <row r="425" spans="1:5" s="53" customFormat="1" x14ac:dyDescent="0.25">
      <c r="A425" s="53" t="s">
        <v>11</v>
      </c>
      <c r="B425" s="69" t="s">
        <v>66</v>
      </c>
      <c r="C425" s="69" t="s">
        <v>22</v>
      </c>
      <c r="D425" s="71">
        <v>1</v>
      </c>
      <c r="E425" s="70">
        <f t="shared" si="9"/>
        <v>1.1904761904761904E-2</v>
      </c>
    </row>
    <row r="426" spans="1:5" s="53" customFormat="1" x14ac:dyDescent="0.25">
      <c r="A426" s="53" t="s">
        <v>11</v>
      </c>
      <c r="B426" s="69" t="s">
        <v>66</v>
      </c>
      <c r="C426" s="69" t="s">
        <v>23</v>
      </c>
      <c r="D426" s="71">
        <v>2</v>
      </c>
      <c r="E426" s="70">
        <f t="shared" si="9"/>
        <v>2.3809523809523808E-2</v>
      </c>
    </row>
    <row r="427" spans="1:5" s="53" customFormat="1" x14ac:dyDescent="0.25">
      <c r="A427" s="53" t="s">
        <v>11</v>
      </c>
      <c r="B427" s="69" t="s">
        <v>66</v>
      </c>
      <c r="C427" s="69" t="s">
        <v>125</v>
      </c>
      <c r="D427" s="71">
        <v>1</v>
      </c>
      <c r="E427" s="70">
        <f t="shared" si="9"/>
        <v>1.1904761904761904E-2</v>
      </c>
    </row>
    <row r="428" spans="1:5" s="53" customFormat="1" x14ac:dyDescent="0.25">
      <c r="A428" s="53" t="s">
        <v>11</v>
      </c>
      <c r="B428" s="69" t="s">
        <v>67</v>
      </c>
      <c r="C428" s="69" t="s">
        <v>270</v>
      </c>
      <c r="D428" s="71">
        <v>1</v>
      </c>
      <c r="E428" s="70">
        <f t="shared" si="9"/>
        <v>1.1904761904761904E-2</v>
      </c>
    </row>
    <row r="429" spans="1:5" s="53" customFormat="1" x14ac:dyDescent="0.25">
      <c r="A429" s="53" t="s">
        <v>11</v>
      </c>
      <c r="B429" s="69" t="s">
        <v>68</v>
      </c>
      <c r="C429" s="69" t="s">
        <v>21</v>
      </c>
      <c r="D429" s="71">
        <v>1</v>
      </c>
      <c r="E429" s="70">
        <f t="shared" si="9"/>
        <v>1.1904761904761904E-2</v>
      </c>
    </row>
    <row r="430" spans="1:5" s="53" customFormat="1" x14ac:dyDescent="0.25">
      <c r="A430" s="53" t="s">
        <v>11</v>
      </c>
      <c r="B430" s="69" t="s">
        <v>68</v>
      </c>
      <c r="C430" s="69" t="s">
        <v>239</v>
      </c>
      <c r="D430" s="71">
        <v>3</v>
      </c>
      <c r="E430" s="70">
        <f t="shared" si="9"/>
        <v>3.5714285714285712E-2</v>
      </c>
    </row>
    <row r="431" spans="1:5" s="53" customFormat="1" x14ac:dyDescent="0.25">
      <c r="A431" s="53" t="s">
        <v>11</v>
      </c>
      <c r="B431" s="69" t="s">
        <v>68</v>
      </c>
      <c r="C431" s="69" t="s">
        <v>242</v>
      </c>
      <c r="D431" s="71">
        <v>1</v>
      </c>
      <c r="E431" s="70">
        <f t="shared" si="9"/>
        <v>1.1904761904761904E-2</v>
      </c>
    </row>
    <row r="432" spans="1:5" s="53" customFormat="1" x14ac:dyDescent="0.25">
      <c r="A432" s="53" t="s">
        <v>11</v>
      </c>
      <c r="B432" s="69" t="s">
        <v>68</v>
      </c>
      <c r="C432" s="69" t="s">
        <v>34</v>
      </c>
      <c r="D432" s="71">
        <v>4</v>
      </c>
      <c r="E432" s="70">
        <f t="shared" si="9"/>
        <v>4.7619047619047616E-2</v>
      </c>
    </row>
    <row r="433" spans="1:5" s="53" customFormat="1" x14ac:dyDescent="0.25">
      <c r="A433" s="53" t="s">
        <v>11</v>
      </c>
      <c r="B433" s="69" t="s">
        <v>68</v>
      </c>
      <c r="C433" s="69" t="s">
        <v>244</v>
      </c>
      <c r="D433" s="71">
        <v>7</v>
      </c>
      <c r="E433" s="70">
        <f t="shared" si="9"/>
        <v>8.3333333333333329E-2</v>
      </c>
    </row>
    <row r="434" spans="1:5" s="53" customFormat="1" x14ac:dyDescent="0.25">
      <c r="A434" s="53" t="s">
        <v>11</v>
      </c>
      <c r="B434" s="69" t="s">
        <v>68</v>
      </c>
      <c r="C434" s="69" t="s">
        <v>90</v>
      </c>
      <c r="D434" s="71">
        <v>1</v>
      </c>
      <c r="E434" s="70">
        <f t="shared" si="9"/>
        <v>1.1904761904761904E-2</v>
      </c>
    </row>
    <row r="435" spans="1:5" s="53" customFormat="1" x14ac:dyDescent="0.25">
      <c r="A435" s="53" t="s">
        <v>11</v>
      </c>
      <c r="B435" s="69" t="s">
        <v>68</v>
      </c>
      <c r="C435" s="69" t="s">
        <v>247</v>
      </c>
      <c r="D435" s="71">
        <v>1</v>
      </c>
      <c r="E435" s="70">
        <f t="shared" si="9"/>
        <v>1.1904761904761904E-2</v>
      </c>
    </row>
    <row r="436" spans="1:5" s="53" customFormat="1" x14ac:dyDescent="0.25">
      <c r="A436" s="53" t="s">
        <v>11</v>
      </c>
      <c r="B436" s="69" t="s">
        <v>68</v>
      </c>
      <c r="C436" s="69" t="s">
        <v>248</v>
      </c>
      <c r="D436" s="71">
        <v>1</v>
      </c>
      <c r="E436" s="70">
        <f t="shared" si="9"/>
        <v>1.1904761904761904E-2</v>
      </c>
    </row>
    <row r="437" spans="1:5" s="53" customFormat="1" x14ac:dyDescent="0.25">
      <c r="A437" s="53" t="s">
        <v>11</v>
      </c>
      <c r="B437" s="69" t="s">
        <v>69</v>
      </c>
      <c r="C437" s="69" t="s">
        <v>156</v>
      </c>
      <c r="D437" s="71">
        <v>1</v>
      </c>
      <c r="E437" s="70">
        <f t="shared" si="9"/>
        <v>1.1904761904761904E-2</v>
      </c>
    </row>
    <row r="438" spans="1:5" s="53" customFormat="1" x14ac:dyDescent="0.25">
      <c r="A438" s="53" t="s">
        <v>11</v>
      </c>
      <c r="B438" s="69" t="s">
        <v>69</v>
      </c>
      <c r="C438" s="69" t="s">
        <v>32</v>
      </c>
      <c r="D438" s="71">
        <v>1</v>
      </c>
      <c r="E438" s="70">
        <f t="shared" si="9"/>
        <v>1.1904761904761904E-2</v>
      </c>
    </row>
    <row r="439" spans="1:5" s="53" customFormat="1" x14ac:dyDescent="0.25">
      <c r="A439" s="53" t="s">
        <v>11</v>
      </c>
      <c r="B439" s="69" t="s">
        <v>69</v>
      </c>
      <c r="C439" s="69" t="s">
        <v>39</v>
      </c>
      <c r="D439" s="71">
        <v>1</v>
      </c>
      <c r="E439" s="70">
        <f t="shared" si="9"/>
        <v>1.1904761904761904E-2</v>
      </c>
    </row>
    <row r="440" spans="1:5" s="53" customFormat="1" x14ac:dyDescent="0.25">
      <c r="A440" s="53" t="s">
        <v>11</v>
      </c>
      <c r="B440" s="69" t="s">
        <v>71</v>
      </c>
      <c r="C440" s="69" t="s">
        <v>93</v>
      </c>
      <c r="D440" s="71">
        <v>1</v>
      </c>
      <c r="E440" s="70">
        <f t="shared" si="9"/>
        <v>1.1904761904761904E-2</v>
      </c>
    </row>
    <row r="441" spans="1:5" s="53" customFormat="1" x14ac:dyDescent="0.25">
      <c r="A441" s="53" t="s">
        <v>11</v>
      </c>
      <c r="B441" s="69" t="s">
        <v>71</v>
      </c>
      <c r="C441" s="69" t="s">
        <v>108</v>
      </c>
      <c r="D441" s="71">
        <v>1</v>
      </c>
      <c r="E441" s="70">
        <f t="shared" si="9"/>
        <v>1.1904761904761904E-2</v>
      </c>
    </row>
    <row r="442" spans="1:5" s="53" customFormat="1" x14ac:dyDescent="0.25">
      <c r="A442" s="53" t="s">
        <v>11</v>
      </c>
      <c r="B442" s="69" t="s">
        <v>71</v>
      </c>
      <c r="C442" s="69" t="s">
        <v>50</v>
      </c>
      <c r="D442" s="71">
        <v>10</v>
      </c>
      <c r="E442" s="70">
        <f t="shared" si="9"/>
        <v>0.11904761904761904</v>
      </c>
    </row>
    <row r="443" spans="1:5" s="53" customFormat="1" x14ac:dyDescent="0.25">
      <c r="A443" s="53" t="s">
        <v>11</v>
      </c>
      <c r="B443" s="69" t="s">
        <v>76</v>
      </c>
      <c r="C443" s="69" t="s">
        <v>198</v>
      </c>
      <c r="D443" s="71">
        <v>1</v>
      </c>
      <c r="E443" s="70">
        <f t="shared" si="9"/>
        <v>1.1904761904761904E-2</v>
      </c>
    </row>
    <row r="444" spans="1:5" s="53" customFormat="1" x14ac:dyDescent="0.25">
      <c r="A444" s="53" t="s">
        <v>11</v>
      </c>
      <c r="B444" s="69" t="s">
        <v>72</v>
      </c>
      <c r="C444" s="69" t="s">
        <v>73</v>
      </c>
      <c r="D444" s="71">
        <v>26</v>
      </c>
      <c r="E444" s="70">
        <f t="shared" si="9"/>
        <v>0.30952380952380953</v>
      </c>
    </row>
    <row r="445" spans="1:5" s="53" customFormat="1" x14ac:dyDescent="0.25">
      <c r="A445" s="53" t="s">
        <v>11</v>
      </c>
      <c r="B445" s="69" t="s">
        <v>234</v>
      </c>
      <c r="C445" s="69" t="s">
        <v>135</v>
      </c>
      <c r="D445" s="71">
        <v>1</v>
      </c>
      <c r="E445" s="70">
        <f t="shared" si="9"/>
        <v>1.1904761904761904E-2</v>
      </c>
    </row>
    <row r="446" spans="1:5" s="53" customFormat="1" x14ac:dyDescent="0.25">
      <c r="A446" s="53" t="s">
        <v>11</v>
      </c>
      <c r="B446" s="69" t="s">
        <v>234</v>
      </c>
      <c r="C446" s="69" t="s">
        <v>167</v>
      </c>
      <c r="D446" s="71">
        <v>1</v>
      </c>
      <c r="E446" s="70">
        <f t="shared" si="9"/>
        <v>1.1904761904761904E-2</v>
      </c>
    </row>
    <row r="447" spans="1:5" s="53" customFormat="1" x14ac:dyDescent="0.25">
      <c r="A447" s="53" t="s">
        <v>11</v>
      </c>
      <c r="B447" s="69" t="s">
        <v>234</v>
      </c>
      <c r="C447" s="69" t="s">
        <v>102</v>
      </c>
      <c r="D447" s="71">
        <v>1</v>
      </c>
      <c r="E447" s="70">
        <f t="shared" si="9"/>
        <v>1.1904761904761904E-2</v>
      </c>
    </row>
    <row r="448" spans="1:5" s="53" customFormat="1" x14ac:dyDescent="0.25">
      <c r="A448" s="72" t="s">
        <v>11</v>
      </c>
      <c r="B448" s="73" t="s">
        <v>17</v>
      </c>
      <c r="C448" s="73" t="s">
        <v>17</v>
      </c>
      <c r="D448" s="74">
        <v>84</v>
      </c>
      <c r="E448" s="75">
        <f t="shared" si="9"/>
        <v>1</v>
      </c>
    </row>
    <row r="449" spans="2:5" s="53" customFormat="1" x14ac:dyDescent="0.25">
      <c r="B449" s="69"/>
      <c r="C449" s="69"/>
      <c r="D449" s="71"/>
      <c r="E449" s="70"/>
    </row>
    <row r="450" spans="2:5" s="53" customFormat="1" x14ac:dyDescent="0.25">
      <c r="B450" s="69"/>
      <c r="C450" s="69"/>
      <c r="D450" s="71"/>
      <c r="E450" s="70"/>
    </row>
    <row r="451" spans="2:5" s="53" customFormat="1" x14ac:dyDescent="0.25">
      <c r="B451" s="69"/>
      <c r="C451" s="69"/>
      <c r="D451" s="71"/>
      <c r="E451" s="70"/>
    </row>
    <row r="452" spans="2:5" s="53" customFormat="1" x14ac:dyDescent="0.25">
      <c r="B452" s="69"/>
      <c r="C452" s="69"/>
      <c r="D452" s="71"/>
      <c r="E452" s="70"/>
    </row>
    <row r="453" spans="2:5" s="53" customFormat="1" x14ac:dyDescent="0.25">
      <c r="B453" s="69"/>
      <c r="C453" s="69"/>
      <c r="D453" s="71"/>
      <c r="E453" s="70"/>
    </row>
    <row r="454" spans="2:5" s="53" customFormat="1" x14ac:dyDescent="0.25">
      <c r="B454" s="69"/>
      <c r="C454" s="69"/>
      <c r="D454" s="71"/>
      <c r="E454" s="70"/>
    </row>
    <row r="455" spans="2:5" s="53" customFormat="1" x14ac:dyDescent="0.25">
      <c r="B455" s="69"/>
      <c r="C455" s="69"/>
      <c r="D455" s="71"/>
      <c r="E455" s="70"/>
    </row>
  </sheetData>
  <autoFilter ref="A2:C448"/>
  <mergeCells count="1">
    <mergeCell ref="D1:E1"/>
  </mergeCells>
  <pageMargins left="0.52" right="0.5" top="0.75" bottom="0.75" header="0.3" footer="0.3"/>
  <pageSetup scale="74" fitToHeight="0" orientation="portrait" horizontalDpi="1200" verticalDpi="1200" r:id="rId1"/>
  <headerFooter>
    <oddHeader>&amp;CUniversity of Idaho
Annual Head Count by Campus and Program
&amp;RIR &amp; Assessment
Chris Lighty</oddHeader>
    <oddFooter>&amp;L&amp;F
&amp;A&amp;C&amp;P of &amp;N&amp;RJune 25, 2014</oddFooter>
  </headerFooter>
  <rowBreaks count="1" manualBreakCount="1">
    <brk id="42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9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17.85546875" style="3" bestFit="1" customWidth="1"/>
    <col min="2" max="2" width="28.42578125" style="30" bestFit="1" customWidth="1"/>
    <col min="3" max="3" width="9.5703125" style="77" customWidth="1"/>
    <col min="4" max="4" width="10.85546875" style="47" customWidth="1"/>
    <col min="5" max="5" width="9.5703125" style="77" customWidth="1"/>
    <col min="6" max="6" width="10.85546875" style="47" customWidth="1"/>
    <col min="7" max="7" width="9.5703125" style="79" customWidth="1"/>
    <col min="8" max="8" width="10.85546875" style="47" customWidth="1"/>
    <col min="9" max="9" width="9.5703125" style="77" customWidth="1"/>
    <col min="10" max="10" width="10.85546875" style="47" customWidth="1"/>
    <col min="11" max="11" width="9.5703125" style="77" customWidth="1"/>
    <col min="12" max="12" width="10.85546875" style="47" customWidth="1"/>
    <col min="13" max="13" width="9.5703125" style="77" customWidth="1"/>
    <col min="14" max="14" width="10.85546875" style="47" customWidth="1"/>
    <col min="15" max="16384" width="9.140625" style="3"/>
  </cols>
  <sheetData>
    <row r="1" spans="1:19" s="7" customFormat="1" ht="15" customHeight="1" x14ac:dyDescent="0.25">
      <c r="A1" s="94" t="s">
        <v>227</v>
      </c>
      <c r="B1" s="96"/>
      <c r="C1" s="97" t="s">
        <v>289</v>
      </c>
      <c r="D1" s="98"/>
      <c r="E1" s="97" t="s">
        <v>288</v>
      </c>
      <c r="F1" s="98"/>
      <c r="G1" s="97" t="s">
        <v>287</v>
      </c>
      <c r="H1" s="98"/>
      <c r="I1" s="97" t="s">
        <v>286</v>
      </c>
      <c r="J1" s="98"/>
      <c r="K1" s="97" t="s">
        <v>285</v>
      </c>
      <c r="L1" s="98"/>
      <c r="M1" s="97" t="s">
        <v>275</v>
      </c>
      <c r="N1" s="99"/>
    </row>
    <row r="2" spans="1:19" s="7" customFormat="1" ht="30" x14ac:dyDescent="0.25">
      <c r="A2" s="6" t="s">
        <v>13</v>
      </c>
      <c r="B2" s="45" t="s">
        <v>65</v>
      </c>
      <c r="C2" s="76" t="s">
        <v>15</v>
      </c>
      <c r="D2" s="46" t="s">
        <v>226</v>
      </c>
      <c r="E2" s="78" t="s">
        <v>15</v>
      </c>
      <c r="F2" s="46" t="s">
        <v>226</v>
      </c>
      <c r="G2" s="76" t="s">
        <v>15</v>
      </c>
      <c r="H2" s="46" t="s">
        <v>226</v>
      </c>
      <c r="I2" s="78" t="s">
        <v>15</v>
      </c>
      <c r="J2" s="46" t="s">
        <v>226</v>
      </c>
      <c r="K2" s="78" t="s">
        <v>15</v>
      </c>
      <c r="L2" s="46" t="s">
        <v>226</v>
      </c>
      <c r="M2" s="78" t="s">
        <v>15</v>
      </c>
      <c r="N2" s="46" t="s">
        <v>226</v>
      </c>
    </row>
    <row r="3" spans="1:19" x14ac:dyDescent="0.25">
      <c r="A3" s="3" t="s">
        <v>5</v>
      </c>
      <c r="B3" s="30" t="s">
        <v>66</v>
      </c>
      <c r="C3" s="77">
        <v>14</v>
      </c>
      <c r="D3" s="47">
        <f>C3/$C$15</f>
        <v>8.0183276059564712E-3</v>
      </c>
      <c r="E3" s="44">
        <v>8</v>
      </c>
      <c r="F3" s="47">
        <f>E3/$E$15</f>
        <v>5.9970014992503746E-3</v>
      </c>
      <c r="G3" s="77">
        <v>8</v>
      </c>
      <c r="H3" s="47">
        <f>G3/$G$15</f>
        <v>7.2926162260711028E-3</v>
      </c>
      <c r="I3" s="44">
        <v>8</v>
      </c>
      <c r="J3" s="47">
        <f>I3/$I$15</f>
        <v>7.1942446043165471E-3</v>
      </c>
      <c r="K3" s="79">
        <v>10</v>
      </c>
      <c r="L3" s="47">
        <f>K3/$K$15</f>
        <v>9.6805421103581795E-3</v>
      </c>
      <c r="M3" s="44">
        <v>17</v>
      </c>
      <c r="N3" s="47">
        <f>M3/$M$15</f>
        <v>1.8240343347639486E-2</v>
      </c>
      <c r="O3" s="47"/>
      <c r="P3" s="60"/>
      <c r="Q3" s="47"/>
      <c r="R3" s="60"/>
      <c r="S3" s="47"/>
    </row>
    <row r="4" spans="1:19" x14ac:dyDescent="0.25">
      <c r="A4" s="3" t="s">
        <v>5</v>
      </c>
      <c r="B4" s="30" t="s">
        <v>67</v>
      </c>
      <c r="C4" s="77">
        <v>17</v>
      </c>
      <c r="D4" s="47">
        <f t="shared" ref="D4:D14" si="0">C4/$C$15</f>
        <v>9.736540664375716E-3</v>
      </c>
      <c r="E4" s="44">
        <v>10</v>
      </c>
      <c r="F4" s="47">
        <f t="shared" ref="F4:F14" si="1">E4/$E$15</f>
        <v>7.4962518740629685E-3</v>
      </c>
      <c r="G4" s="77">
        <v>14</v>
      </c>
      <c r="H4" s="47">
        <f t="shared" ref="H4:H14" si="2">G4/$G$15</f>
        <v>1.276207839562443E-2</v>
      </c>
      <c r="I4" s="44">
        <v>11</v>
      </c>
      <c r="J4" s="47">
        <f t="shared" ref="J4:J13" si="3">I4/$I$15</f>
        <v>9.892086330935251E-3</v>
      </c>
      <c r="K4" s="79">
        <v>31</v>
      </c>
      <c r="L4" s="47">
        <f t="shared" ref="L4:L14" si="4">K4/$K$15</f>
        <v>3.0009680542110357E-2</v>
      </c>
      <c r="M4" s="44">
        <v>22</v>
      </c>
      <c r="N4" s="47">
        <f t="shared" ref="N4:N14" si="5">M4/$M$15</f>
        <v>2.3605150214592276E-2</v>
      </c>
      <c r="O4" s="47"/>
      <c r="P4" s="60"/>
      <c r="Q4" s="47"/>
      <c r="R4" s="60"/>
      <c r="S4" s="47"/>
    </row>
    <row r="5" spans="1:19" x14ac:dyDescent="0.25">
      <c r="A5" s="3" t="s">
        <v>5</v>
      </c>
      <c r="B5" s="30" t="s">
        <v>75</v>
      </c>
      <c r="E5" s="44"/>
      <c r="G5" s="77">
        <v>2</v>
      </c>
      <c r="H5" s="47">
        <f t="shared" si="2"/>
        <v>1.8231540565177757E-3</v>
      </c>
      <c r="I5" s="44">
        <v>2</v>
      </c>
      <c r="J5" s="47">
        <f t="shared" si="3"/>
        <v>1.7985611510791368E-3</v>
      </c>
      <c r="K5" s="79"/>
      <c r="M5" s="44">
        <v>3</v>
      </c>
      <c r="N5" s="47">
        <f t="shared" si="5"/>
        <v>3.2188841201716738E-3</v>
      </c>
      <c r="O5" s="47"/>
      <c r="P5" s="60"/>
      <c r="Q5" s="47"/>
      <c r="R5" s="60"/>
      <c r="S5" s="47"/>
    </row>
    <row r="6" spans="1:19" x14ac:dyDescent="0.25">
      <c r="A6" s="3" t="s">
        <v>5</v>
      </c>
      <c r="B6" s="30" t="s">
        <v>68</v>
      </c>
      <c r="C6" s="77">
        <v>457</v>
      </c>
      <c r="D6" s="47">
        <f t="shared" si="0"/>
        <v>0.26174112256586485</v>
      </c>
      <c r="E6" s="44">
        <v>389</v>
      </c>
      <c r="F6" s="47">
        <f t="shared" si="1"/>
        <v>0.29160419790104947</v>
      </c>
      <c r="G6" s="77">
        <v>296</v>
      </c>
      <c r="H6" s="47">
        <f t="shared" si="2"/>
        <v>0.2698268003646308</v>
      </c>
      <c r="I6" s="44">
        <v>340</v>
      </c>
      <c r="J6" s="47">
        <f t="shared" si="3"/>
        <v>0.30575539568345322</v>
      </c>
      <c r="K6" s="79">
        <v>269</v>
      </c>
      <c r="L6" s="47">
        <f t="shared" si="4"/>
        <v>0.26040658276863504</v>
      </c>
      <c r="M6" s="44">
        <v>197</v>
      </c>
      <c r="N6" s="47">
        <f t="shared" si="5"/>
        <v>0.21137339055793991</v>
      </c>
      <c r="O6" s="47"/>
      <c r="P6" s="60"/>
      <c r="Q6" s="47"/>
      <c r="R6" s="60"/>
      <c r="S6" s="47"/>
    </row>
    <row r="7" spans="1:19" x14ac:dyDescent="0.25">
      <c r="A7" s="3" t="s">
        <v>5</v>
      </c>
      <c r="B7" s="30" t="s">
        <v>69</v>
      </c>
      <c r="C7" s="77">
        <v>40</v>
      </c>
      <c r="D7" s="47">
        <f t="shared" si="0"/>
        <v>2.2909507445589918E-2</v>
      </c>
      <c r="E7" s="44">
        <v>37</v>
      </c>
      <c r="F7" s="47">
        <f t="shared" si="1"/>
        <v>2.7736131934032984E-2</v>
      </c>
      <c r="G7" s="77">
        <v>32</v>
      </c>
      <c r="H7" s="47">
        <f t="shared" si="2"/>
        <v>2.9170464904284411E-2</v>
      </c>
      <c r="I7" s="44">
        <v>36</v>
      </c>
      <c r="J7" s="47">
        <f t="shared" si="3"/>
        <v>3.237410071942446E-2</v>
      </c>
      <c r="K7" s="79">
        <v>37</v>
      </c>
      <c r="L7" s="47">
        <f t="shared" si="4"/>
        <v>3.5818005808325268E-2</v>
      </c>
      <c r="M7" s="44">
        <v>31</v>
      </c>
      <c r="N7" s="47">
        <f t="shared" si="5"/>
        <v>3.3261802575107295E-2</v>
      </c>
      <c r="O7" s="47"/>
      <c r="P7" s="60"/>
      <c r="Q7" s="47"/>
      <c r="R7" s="60"/>
      <c r="S7" s="47"/>
    </row>
    <row r="8" spans="1:19" x14ac:dyDescent="0.25">
      <c r="A8" s="3" t="s">
        <v>5</v>
      </c>
      <c r="B8" s="30" t="s">
        <v>70</v>
      </c>
      <c r="C8" s="77">
        <v>135</v>
      </c>
      <c r="D8" s="47">
        <f t="shared" si="0"/>
        <v>7.7319587628865982E-2</v>
      </c>
      <c r="E8" s="44">
        <v>101</v>
      </c>
      <c r="F8" s="47">
        <f t="shared" si="1"/>
        <v>7.5712143928035977E-2</v>
      </c>
      <c r="G8" s="77">
        <v>67</v>
      </c>
      <c r="H8" s="47">
        <f t="shared" si="2"/>
        <v>6.1075660893345485E-2</v>
      </c>
      <c r="I8" s="44">
        <v>64</v>
      </c>
      <c r="J8" s="47">
        <f t="shared" si="3"/>
        <v>5.7553956834532377E-2</v>
      </c>
      <c r="K8" s="79">
        <v>73</v>
      </c>
      <c r="L8" s="47">
        <f t="shared" si="4"/>
        <v>7.0667957405614712E-2</v>
      </c>
      <c r="M8" s="44">
        <v>50</v>
      </c>
      <c r="N8" s="47">
        <f t="shared" si="5"/>
        <v>5.3648068669527899E-2</v>
      </c>
      <c r="O8" s="47"/>
      <c r="P8" s="60"/>
      <c r="Q8" s="47"/>
      <c r="R8" s="60"/>
      <c r="S8" s="47"/>
    </row>
    <row r="9" spans="1:19" x14ac:dyDescent="0.25">
      <c r="A9" s="3" t="s">
        <v>5</v>
      </c>
      <c r="B9" s="30" t="s">
        <v>78</v>
      </c>
      <c r="E9" s="44"/>
      <c r="G9" s="77"/>
      <c r="I9" s="44"/>
      <c r="K9" s="79">
        <v>30</v>
      </c>
      <c r="L9" s="47">
        <f t="shared" si="4"/>
        <v>2.904162633107454E-2</v>
      </c>
      <c r="M9" s="44">
        <v>41</v>
      </c>
      <c r="N9" s="47">
        <f t="shared" si="5"/>
        <v>4.3991416309012876E-2</v>
      </c>
      <c r="O9" s="47"/>
      <c r="P9" s="60"/>
      <c r="Q9" s="47"/>
      <c r="R9" s="60"/>
      <c r="S9" s="47"/>
    </row>
    <row r="10" spans="1:19" x14ac:dyDescent="0.25">
      <c r="A10" s="3" t="s">
        <v>5</v>
      </c>
      <c r="B10" s="30" t="s">
        <v>71</v>
      </c>
      <c r="C10" s="77">
        <v>4</v>
      </c>
      <c r="D10" s="47">
        <f t="shared" si="0"/>
        <v>2.2909507445589921E-3</v>
      </c>
      <c r="E10" s="44">
        <v>6</v>
      </c>
      <c r="F10" s="47">
        <f t="shared" si="1"/>
        <v>4.4977511244377807E-3</v>
      </c>
      <c r="G10" s="77">
        <v>5</v>
      </c>
      <c r="H10" s="47">
        <f t="shared" si="2"/>
        <v>4.5578851412944391E-3</v>
      </c>
      <c r="I10" s="44">
        <v>11</v>
      </c>
      <c r="J10" s="47">
        <f t="shared" si="3"/>
        <v>9.892086330935251E-3</v>
      </c>
      <c r="K10" s="79">
        <v>20</v>
      </c>
      <c r="L10" s="47">
        <f t="shared" si="4"/>
        <v>1.9361084220716359E-2</v>
      </c>
      <c r="M10" s="44">
        <v>14</v>
      </c>
      <c r="N10" s="47">
        <f t="shared" si="5"/>
        <v>1.5021459227467811E-2</v>
      </c>
      <c r="O10" s="47"/>
      <c r="P10" s="60"/>
      <c r="Q10" s="47"/>
      <c r="R10" s="60"/>
      <c r="S10" s="47"/>
    </row>
    <row r="11" spans="1:19" x14ac:dyDescent="0.25">
      <c r="A11" s="3" t="s">
        <v>5</v>
      </c>
      <c r="B11" s="30" t="s">
        <v>76</v>
      </c>
      <c r="C11" s="77">
        <v>3</v>
      </c>
      <c r="D11" s="47">
        <f t="shared" si="0"/>
        <v>1.718213058419244E-3</v>
      </c>
      <c r="E11" s="44">
        <v>2</v>
      </c>
      <c r="F11" s="47">
        <f t="shared" si="1"/>
        <v>1.4992503748125937E-3</v>
      </c>
      <c r="G11" s="77">
        <v>2</v>
      </c>
      <c r="H11" s="47">
        <f t="shared" si="2"/>
        <v>1.8231540565177757E-3</v>
      </c>
      <c r="I11" s="44">
        <v>2</v>
      </c>
      <c r="J11" s="47">
        <f t="shared" si="3"/>
        <v>1.7985611510791368E-3</v>
      </c>
      <c r="K11" s="79">
        <v>4</v>
      </c>
      <c r="L11" s="47">
        <f t="shared" si="4"/>
        <v>3.8722168441432721E-3</v>
      </c>
      <c r="M11" s="44">
        <v>21</v>
      </c>
      <c r="N11" s="47">
        <f t="shared" si="5"/>
        <v>2.2532188841201718E-2</v>
      </c>
      <c r="O11" s="47"/>
      <c r="P11" s="60"/>
      <c r="Q11" s="47"/>
      <c r="R11" s="60"/>
      <c r="S11" s="47"/>
    </row>
    <row r="12" spans="1:19" x14ac:dyDescent="0.25">
      <c r="A12" s="3" t="s">
        <v>5</v>
      </c>
      <c r="B12" s="30" t="s">
        <v>72</v>
      </c>
      <c r="C12" s="77">
        <v>1070</v>
      </c>
      <c r="D12" s="47">
        <f t="shared" si="0"/>
        <v>0.6128293241695304</v>
      </c>
      <c r="E12" s="44">
        <v>773</v>
      </c>
      <c r="F12" s="47">
        <f t="shared" si="1"/>
        <v>0.57946026986506749</v>
      </c>
      <c r="G12" s="77">
        <v>668</v>
      </c>
      <c r="H12" s="47">
        <f t="shared" si="2"/>
        <v>0.60893345487693706</v>
      </c>
      <c r="I12" s="44">
        <v>628</v>
      </c>
      <c r="J12" s="47">
        <f t="shared" si="3"/>
        <v>0.56474820143884896</v>
      </c>
      <c r="K12" s="79">
        <v>544</v>
      </c>
      <c r="L12" s="47">
        <f t="shared" si="4"/>
        <v>0.52662149080348497</v>
      </c>
      <c r="M12" s="44">
        <v>522</v>
      </c>
      <c r="N12" s="47">
        <f t="shared" si="5"/>
        <v>0.56008583690987124</v>
      </c>
      <c r="O12" s="47"/>
      <c r="P12" s="60"/>
      <c r="Q12" s="47"/>
      <c r="R12" s="60"/>
      <c r="S12" s="47"/>
    </row>
    <row r="13" spans="1:19" x14ac:dyDescent="0.25">
      <c r="A13" s="3" t="s">
        <v>5</v>
      </c>
      <c r="B13" s="30" t="s">
        <v>74</v>
      </c>
      <c r="C13" s="77">
        <v>2</v>
      </c>
      <c r="D13" s="47">
        <f t="shared" si="0"/>
        <v>1.145475372279496E-3</v>
      </c>
      <c r="E13" s="44">
        <v>1</v>
      </c>
      <c r="F13" s="47">
        <f t="shared" si="1"/>
        <v>7.4962518740629683E-4</v>
      </c>
      <c r="G13" s="77">
        <v>1</v>
      </c>
      <c r="H13" s="47">
        <f t="shared" si="2"/>
        <v>9.1157702825888785E-4</v>
      </c>
      <c r="I13" s="44">
        <v>2</v>
      </c>
      <c r="J13" s="47">
        <f t="shared" si="3"/>
        <v>1.7985611510791368E-3</v>
      </c>
      <c r="K13" s="79">
        <v>3</v>
      </c>
      <c r="L13" s="47">
        <f t="shared" si="4"/>
        <v>2.9041626331074541E-3</v>
      </c>
      <c r="M13" s="44">
        <v>2</v>
      </c>
      <c r="N13" s="47">
        <f t="shared" si="5"/>
        <v>2.1459227467811159E-3</v>
      </c>
      <c r="O13" s="47"/>
      <c r="P13" s="60"/>
      <c r="Q13" s="47"/>
      <c r="R13" s="60"/>
      <c r="S13" s="47"/>
    </row>
    <row r="14" spans="1:19" x14ac:dyDescent="0.25">
      <c r="A14" s="3" t="s">
        <v>5</v>
      </c>
      <c r="B14" s="30" t="s">
        <v>234</v>
      </c>
      <c r="C14" s="77">
        <v>4</v>
      </c>
      <c r="D14" s="47">
        <f t="shared" si="0"/>
        <v>2.2909507445589921E-3</v>
      </c>
      <c r="E14" s="44">
        <v>7</v>
      </c>
      <c r="F14" s="47">
        <f t="shared" si="1"/>
        <v>5.2473763118440781E-3</v>
      </c>
      <c r="G14" s="77">
        <v>2</v>
      </c>
      <c r="H14" s="47">
        <f t="shared" si="2"/>
        <v>1.8231540565177757E-3</v>
      </c>
      <c r="I14" s="44">
        <v>8</v>
      </c>
      <c r="J14" s="47">
        <f>I14/$I$15</f>
        <v>7.1942446043165471E-3</v>
      </c>
      <c r="K14" s="79">
        <v>12</v>
      </c>
      <c r="L14" s="47">
        <f t="shared" si="4"/>
        <v>1.1616650532429816E-2</v>
      </c>
      <c r="M14" s="44">
        <v>12</v>
      </c>
      <c r="N14" s="47">
        <f t="shared" si="5"/>
        <v>1.2875536480686695E-2</v>
      </c>
      <c r="O14" s="47"/>
      <c r="P14" s="60"/>
      <c r="Q14" s="47"/>
      <c r="R14" s="60"/>
      <c r="S14" s="47"/>
    </row>
    <row r="15" spans="1:19" s="107" customFormat="1" x14ac:dyDescent="0.25">
      <c r="A15" s="100" t="s">
        <v>5</v>
      </c>
      <c r="B15" s="101" t="s">
        <v>17</v>
      </c>
      <c r="C15" s="102">
        <v>1746</v>
      </c>
      <c r="D15" s="102"/>
      <c r="E15" s="103">
        <v>1334</v>
      </c>
      <c r="F15" s="103"/>
      <c r="G15" s="102">
        <v>1097</v>
      </c>
      <c r="H15" s="102"/>
      <c r="I15" s="103">
        <v>1112</v>
      </c>
      <c r="J15" s="103"/>
      <c r="K15" s="104">
        <v>1033</v>
      </c>
      <c r="L15" s="104"/>
      <c r="M15" s="103">
        <v>932</v>
      </c>
      <c r="N15" s="102"/>
      <c r="O15" s="105"/>
      <c r="P15" s="106"/>
      <c r="Q15" s="105"/>
      <c r="R15" s="106"/>
      <c r="S15" s="105"/>
    </row>
    <row r="16" spans="1:19" x14ac:dyDescent="0.25">
      <c r="D16" s="60"/>
      <c r="E16" s="44"/>
      <c r="G16" s="77"/>
      <c r="H16" s="60"/>
      <c r="I16" s="44"/>
      <c r="K16" s="79"/>
      <c r="L16" s="62"/>
      <c r="M16" s="44"/>
      <c r="N16" s="60"/>
      <c r="O16" s="47"/>
      <c r="P16" s="60"/>
      <c r="Q16" s="47"/>
      <c r="R16" s="60"/>
      <c r="S16" s="47"/>
    </row>
    <row r="17" spans="1:19" x14ac:dyDescent="0.25">
      <c r="A17" s="3" t="s">
        <v>7</v>
      </c>
      <c r="B17" s="30" t="s">
        <v>66</v>
      </c>
      <c r="C17" s="77">
        <v>5</v>
      </c>
      <c r="D17" s="47">
        <f>C17/$C$28</f>
        <v>3.0750307503075031E-3</v>
      </c>
      <c r="E17" s="44">
        <v>11</v>
      </c>
      <c r="F17" s="47">
        <f>E17/$E$15</f>
        <v>8.2458770614692659E-3</v>
      </c>
      <c r="G17" s="77">
        <v>15</v>
      </c>
      <c r="H17" s="47">
        <f>G17/$E$15</f>
        <v>1.1244377811094454E-2</v>
      </c>
      <c r="I17" s="44">
        <v>57</v>
      </c>
      <c r="J17" s="47">
        <f>I17/$E$15</f>
        <v>4.2728635682158921E-2</v>
      </c>
      <c r="K17" s="79">
        <v>100</v>
      </c>
      <c r="L17" s="47">
        <f>K17/$E$15</f>
        <v>7.4962518740629688E-2</v>
      </c>
      <c r="M17" s="44">
        <v>82</v>
      </c>
      <c r="N17" s="47">
        <f>M17/$E$15</f>
        <v>6.1469265367316339E-2</v>
      </c>
      <c r="O17" s="47"/>
      <c r="P17" s="60"/>
      <c r="Q17" s="47"/>
      <c r="R17" s="60"/>
      <c r="S17" s="47"/>
    </row>
    <row r="18" spans="1:19" x14ac:dyDescent="0.25">
      <c r="A18" s="3" t="s">
        <v>7</v>
      </c>
      <c r="B18" s="30" t="s">
        <v>67</v>
      </c>
      <c r="C18" s="77">
        <v>3</v>
      </c>
      <c r="D18" s="47">
        <f t="shared" ref="D18:D27" si="6">C18/$C$28</f>
        <v>1.8450184501845018E-3</v>
      </c>
      <c r="E18" s="44">
        <v>2</v>
      </c>
      <c r="F18" s="47">
        <f t="shared" ref="F18:F26" si="7">E18/$E$15</f>
        <v>1.4992503748125937E-3</v>
      </c>
      <c r="G18" s="77">
        <v>2</v>
      </c>
      <c r="H18" s="47">
        <f t="shared" ref="H18:H27" si="8">G18/$E$15</f>
        <v>1.4992503748125937E-3</v>
      </c>
      <c r="I18" s="44">
        <v>3</v>
      </c>
      <c r="J18" s="47">
        <f t="shared" ref="J18:J26" si="9">I18/$E$15</f>
        <v>2.2488755622188904E-3</v>
      </c>
      <c r="K18" s="79">
        <v>3</v>
      </c>
      <c r="L18" s="47">
        <f t="shared" ref="L18:L27" si="10">K18/$E$15</f>
        <v>2.2488755622188904E-3</v>
      </c>
      <c r="M18" s="44">
        <v>1</v>
      </c>
      <c r="N18" s="47">
        <f t="shared" ref="N18:N27" si="11">M18/$E$15</f>
        <v>7.4962518740629683E-4</v>
      </c>
      <c r="O18" s="47"/>
      <c r="P18" s="60"/>
      <c r="Q18" s="47"/>
      <c r="R18" s="60"/>
      <c r="S18" s="47"/>
    </row>
    <row r="19" spans="1:19" x14ac:dyDescent="0.25">
      <c r="A19" s="3" t="s">
        <v>7</v>
      </c>
      <c r="B19" s="30" t="s">
        <v>75</v>
      </c>
      <c r="C19" s="77">
        <v>1</v>
      </c>
      <c r="D19" s="47">
        <f t="shared" si="6"/>
        <v>6.1500615006150063E-4</v>
      </c>
      <c r="E19" s="44">
        <v>3</v>
      </c>
      <c r="F19" s="47">
        <f t="shared" si="7"/>
        <v>2.2488755622188904E-3</v>
      </c>
      <c r="G19" s="77">
        <v>23</v>
      </c>
      <c r="H19" s="47">
        <f t="shared" si="8"/>
        <v>1.7241379310344827E-2</v>
      </c>
      <c r="I19" s="44">
        <v>24</v>
      </c>
      <c r="J19" s="47">
        <f t="shared" si="9"/>
        <v>1.7991004497751123E-2</v>
      </c>
      <c r="K19" s="79">
        <v>25</v>
      </c>
      <c r="L19" s="47">
        <f t="shared" si="10"/>
        <v>1.8740629685157422E-2</v>
      </c>
      <c r="M19" s="44">
        <v>25</v>
      </c>
      <c r="N19" s="47">
        <f t="shared" si="11"/>
        <v>1.8740629685157422E-2</v>
      </c>
      <c r="O19" s="47"/>
      <c r="P19" s="60"/>
      <c r="Q19" s="47"/>
      <c r="R19" s="60"/>
      <c r="S19" s="47"/>
    </row>
    <row r="20" spans="1:19" x14ac:dyDescent="0.25">
      <c r="A20" s="3" t="s">
        <v>7</v>
      </c>
      <c r="B20" s="30" t="s">
        <v>68</v>
      </c>
      <c r="C20" s="77">
        <v>485</v>
      </c>
      <c r="D20" s="47">
        <f t="shared" si="6"/>
        <v>0.29827798277982781</v>
      </c>
      <c r="E20" s="44">
        <v>326</v>
      </c>
      <c r="F20" s="47">
        <f t="shared" si="7"/>
        <v>0.24437781109445278</v>
      </c>
      <c r="G20" s="77">
        <v>307</v>
      </c>
      <c r="H20" s="47">
        <f t="shared" si="8"/>
        <v>0.23013493253373313</v>
      </c>
      <c r="I20" s="44">
        <v>309</v>
      </c>
      <c r="J20" s="47">
        <f t="shared" si="9"/>
        <v>0.23163418290854573</v>
      </c>
      <c r="K20" s="79">
        <v>302</v>
      </c>
      <c r="L20" s="47">
        <f t="shared" si="10"/>
        <v>0.22638680659670166</v>
      </c>
      <c r="M20" s="44">
        <v>204</v>
      </c>
      <c r="N20" s="47">
        <f t="shared" si="11"/>
        <v>0.15292353823088456</v>
      </c>
      <c r="O20" s="47"/>
      <c r="P20" s="60"/>
      <c r="Q20" s="47"/>
      <c r="R20" s="60"/>
      <c r="S20" s="47"/>
    </row>
    <row r="21" spans="1:19" x14ac:dyDescent="0.25">
      <c r="A21" s="3" t="s">
        <v>7</v>
      </c>
      <c r="B21" s="30" t="s">
        <v>69</v>
      </c>
      <c r="C21" s="77">
        <v>7</v>
      </c>
      <c r="D21" s="47">
        <f t="shared" si="6"/>
        <v>4.3050430504305041E-3</v>
      </c>
      <c r="E21" s="44">
        <v>6</v>
      </c>
      <c r="F21" s="47">
        <f t="shared" si="7"/>
        <v>4.4977511244377807E-3</v>
      </c>
      <c r="G21" s="77">
        <v>4</v>
      </c>
      <c r="H21" s="47">
        <f t="shared" si="8"/>
        <v>2.9985007496251873E-3</v>
      </c>
      <c r="I21" s="44">
        <v>2</v>
      </c>
      <c r="J21" s="47">
        <f t="shared" si="9"/>
        <v>1.4992503748125937E-3</v>
      </c>
      <c r="K21" s="79">
        <v>3</v>
      </c>
      <c r="L21" s="47">
        <f t="shared" si="10"/>
        <v>2.2488755622188904E-3</v>
      </c>
      <c r="M21" s="44">
        <v>3</v>
      </c>
      <c r="N21" s="47">
        <f t="shared" si="11"/>
        <v>2.2488755622188904E-3</v>
      </c>
      <c r="O21" s="47"/>
      <c r="P21" s="60"/>
      <c r="Q21" s="47"/>
      <c r="R21" s="60"/>
      <c r="S21" s="47"/>
    </row>
    <row r="22" spans="1:19" x14ac:dyDescent="0.25">
      <c r="A22" s="3" t="s">
        <v>7</v>
      </c>
      <c r="B22" s="30" t="s">
        <v>70</v>
      </c>
      <c r="C22" s="77">
        <v>108</v>
      </c>
      <c r="D22" s="47">
        <f t="shared" si="6"/>
        <v>6.6420664206642069E-2</v>
      </c>
      <c r="E22" s="44">
        <v>114</v>
      </c>
      <c r="F22" s="47">
        <f t="shared" si="7"/>
        <v>8.5457271364317841E-2</v>
      </c>
      <c r="G22" s="77">
        <v>115</v>
      </c>
      <c r="H22" s="47">
        <f t="shared" si="8"/>
        <v>8.6206896551724144E-2</v>
      </c>
      <c r="I22" s="44">
        <v>105</v>
      </c>
      <c r="J22" s="47">
        <f t="shared" si="9"/>
        <v>7.8710644677661173E-2</v>
      </c>
      <c r="K22" s="79">
        <v>82</v>
      </c>
      <c r="L22" s="47">
        <f t="shared" si="10"/>
        <v>6.1469265367316339E-2</v>
      </c>
      <c r="M22" s="44">
        <v>121</v>
      </c>
      <c r="N22" s="47">
        <f t="shared" si="11"/>
        <v>9.0704647676161917E-2</v>
      </c>
      <c r="O22" s="47"/>
      <c r="P22" s="60"/>
      <c r="Q22" s="47"/>
      <c r="R22" s="60"/>
      <c r="S22" s="47"/>
    </row>
    <row r="23" spans="1:19" x14ac:dyDescent="0.25">
      <c r="A23" s="3" t="s">
        <v>7</v>
      </c>
      <c r="B23" s="30" t="s">
        <v>71</v>
      </c>
      <c r="C23" s="77">
        <v>70</v>
      </c>
      <c r="D23" s="47">
        <f t="shared" si="6"/>
        <v>4.3050430504305043E-2</v>
      </c>
      <c r="E23" s="44">
        <v>98</v>
      </c>
      <c r="F23" s="47">
        <f t="shared" si="7"/>
        <v>7.3463268365817097E-2</v>
      </c>
      <c r="G23" s="77">
        <v>111</v>
      </c>
      <c r="H23" s="47">
        <f t="shared" si="8"/>
        <v>8.3208395802098947E-2</v>
      </c>
      <c r="I23" s="44">
        <v>176</v>
      </c>
      <c r="J23" s="47">
        <f t="shared" si="9"/>
        <v>0.13193403298350825</v>
      </c>
      <c r="K23" s="79">
        <v>214</v>
      </c>
      <c r="L23" s="47">
        <f t="shared" si="10"/>
        <v>0.16041979010494753</v>
      </c>
      <c r="M23" s="44">
        <v>207</v>
      </c>
      <c r="N23" s="47">
        <f t="shared" si="11"/>
        <v>0.15517241379310345</v>
      </c>
      <c r="O23" s="47"/>
      <c r="P23" s="60"/>
      <c r="Q23" s="47"/>
      <c r="R23" s="60"/>
      <c r="S23" s="47"/>
    </row>
    <row r="24" spans="1:19" x14ac:dyDescent="0.25">
      <c r="A24" s="3" t="s">
        <v>7</v>
      </c>
      <c r="B24" s="30" t="s">
        <v>76</v>
      </c>
      <c r="C24" s="77">
        <v>1</v>
      </c>
      <c r="D24" s="47">
        <f t="shared" si="6"/>
        <v>6.1500615006150063E-4</v>
      </c>
      <c r="E24" s="44">
        <v>2</v>
      </c>
      <c r="F24" s="47">
        <f t="shared" si="7"/>
        <v>1.4992503748125937E-3</v>
      </c>
      <c r="G24" s="77">
        <v>4</v>
      </c>
      <c r="H24" s="47">
        <f t="shared" si="8"/>
        <v>2.9985007496251873E-3</v>
      </c>
      <c r="I24" s="44">
        <v>2</v>
      </c>
      <c r="J24" s="47">
        <f t="shared" si="9"/>
        <v>1.4992503748125937E-3</v>
      </c>
      <c r="K24" s="79">
        <v>2</v>
      </c>
      <c r="L24" s="47">
        <f t="shared" si="10"/>
        <v>1.4992503748125937E-3</v>
      </c>
      <c r="M24" s="44">
        <v>4</v>
      </c>
      <c r="N24" s="47">
        <f t="shared" si="11"/>
        <v>2.9985007496251873E-3</v>
      </c>
      <c r="O24" s="47"/>
      <c r="P24" s="60"/>
      <c r="Q24" s="47"/>
      <c r="R24" s="60"/>
      <c r="S24" s="47"/>
    </row>
    <row r="25" spans="1:19" x14ac:dyDescent="0.25">
      <c r="A25" s="3" t="s">
        <v>7</v>
      </c>
      <c r="B25" s="30" t="s">
        <v>72</v>
      </c>
      <c r="C25" s="77">
        <v>941</v>
      </c>
      <c r="D25" s="47">
        <f t="shared" si="6"/>
        <v>0.57872078720787212</v>
      </c>
      <c r="E25" s="44">
        <v>817</v>
      </c>
      <c r="F25" s="47">
        <f t="shared" si="7"/>
        <v>0.61244377811094453</v>
      </c>
      <c r="G25" s="77">
        <v>664</v>
      </c>
      <c r="H25" s="47">
        <f t="shared" si="8"/>
        <v>0.49775112443778113</v>
      </c>
      <c r="I25" s="44">
        <v>711</v>
      </c>
      <c r="J25" s="47">
        <f t="shared" si="9"/>
        <v>0.53298350824587704</v>
      </c>
      <c r="K25" s="79">
        <v>523</v>
      </c>
      <c r="L25" s="47">
        <f t="shared" si="10"/>
        <v>0.39205397301349326</v>
      </c>
      <c r="M25" s="44">
        <v>791</v>
      </c>
      <c r="N25" s="47">
        <f t="shared" si="11"/>
        <v>0.5929535232383808</v>
      </c>
      <c r="O25" s="47"/>
      <c r="P25" s="60"/>
      <c r="Q25" s="47"/>
      <c r="R25" s="60"/>
      <c r="S25" s="47"/>
    </row>
    <row r="26" spans="1:19" x14ac:dyDescent="0.25">
      <c r="A26" s="3" t="s">
        <v>7</v>
      </c>
      <c r="B26" s="30" t="s">
        <v>74</v>
      </c>
      <c r="C26" s="77">
        <v>3</v>
      </c>
      <c r="D26" s="47">
        <f t="shared" si="6"/>
        <v>1.8450184501845018E-3</v>
      </c>
      <c r="E26" s="44">
        <v>4</v>
      </c>
      <c r="F26" s="47">
        <f t="shared" si="7"/>
        <v>2.9985007496251873E-3</v>
      </c>
      <c r="G26" s="77">
        <v>8</v>
      </c>
      <c r="H26" s="47">
        <f t="shared" si="8"/>
        <v>5.9970014992503746E-3</v>
      </c>
      <c r="I26" s="44">
        <v>15</v>
      </c>
      <c r="J26" s="47">
        <f t="shared" si="9"/>
        <v>1.1244377811094454E-2</v>
      </c>
      <c r="K26" s="79">
        <v>15</v>
      </c>
      <c r="L26" s="47">
        <f t="shared" si="10"/>
        <v>1.1244377811094454E-2</v>
      </c>
      <c r="M26" s="44">
        <v>14</v>
      </c>
      <c r="N26" s="47">
        <f t="shared" si="11"/>
        <v>1.0494752623688156E-2</v>
      </c>
      <c r="O26" s="47"/>
      <c r="P26" s="60"/>
      <c r="Q26" s="47"/>
      <c r="R26" s="60"/>
      <c r="S26" s="47"/>
    </row>
    <row r="27" spans="1:19" x14ac:dyDescent="0.25">
      <c r="A27" s="3" t="s">
        <v>7</v>
      </c>
      <c r="B27" s="30" t="s">
        <v>234</v>
      </c>
      <c r="C27" s="77">
        <v>2</v>
      </c>
      <c r="D27" s="47">
        <f t="shared" si="6"/>
        <v>1.2300123001230013E-3</v>
      </c>
      <c r="E27" s="44">
        <v>1</v>
      </c>
      <c r="F27" s="47">
        <f>E27/$E$15</f>
        <v>7.4962518740629683E-4</v>
      </c>
      <c r="G27" s="77">
        <v>3</v>
      </c>
      <c r="H27" s="47">
        <f t="shared" si="8"/>
        <v>2.2488755622188904E-3</v>
      </c>
      <c r="I27" s="44">
        <v>7</v>
      </c>
      <c r="J27" s="47">
        <f>I27/$E$15</f>
        <v>5.2473763118440781E-3</v>
      </c>
      <c r="K27" s="79">
        <v>3</v>
      </c>
      <c r="L27" s="47">
        <f t="shared" si="10"/>
        <v>2.2488755622188904E-3</v>
      </c>
      <c r="M27" s="44">
        <v>6</v>
      </c>
      <c r="N27" s="47">
        <f t="shared" si="11"/>
        <v>4.4977511244377807E-3</v>
      </c>
      <c r="O27" s="47"/>
      <c r="P27" s="60"/>
      <c r="Q27" s="47"/>
      <c r="R27" s="60"/>
      <c r="S27" s="47"/>
    </row>
    <row r="28" spans="1:19" s="107" customFormat="1" x14ac:dyDescent="0.25">
      <c r="A28" s="100" t="s">
        <v>7</v>
      </c>
      <c r="B28" s="101" t="s">
        <v>17</v>
      </c>
      <c r="C28" s="102">
        <v>1626</v>
      </c>
      <c r="D28" s="102"/>
      <c r="E28" s="103">
        <v>1384</v>
      </c>
      <c r="F28" s="103"/>
      <c r="G28" s="102">
        <v>1256</v>
      </c>
      <c r="H28" s="102"/>
      <c r="I28" s="103">
        <v>1411</v>
      </c>
      <c r="J28" s="103"/>
      <c r="K28" s="104">
        <v>1272</v>
      </c>
      <c r="L28" s="104"/>
      <c r="M28" s="103">
        <v>1458</v>
      </c>
      <c r="N28" s="102"/>
      <c r="O28" s="105"/>
      <c r="P28" s="106"/>
      <c r="Q28" s="105"/>
      <c r="R28" s="106"/>
      <c r="S28" s="105"/>
    </row>
    <row r="29" spans="1:19" x14ac:dyDescent="0.25">
      <c r="D29" s="60"/>
      <c r="E29" s="44"/>
      <c r="G29" s="77"/>
      <c r="H29" s="60"/>
      <c r="I29" s="44"/>
      <c r="K29" s="79"/>
      <c r="L29" s="62"/>
      <c r="M29" s="44"/>
      <c r="N29" s="60"/>
      <c r="O29" s="47"/>
      <c r="P29" s="60"/>
      <c r="Q29" s="47"/>
      <c r="R29" s="60"/>
      <c r="S29" s="47"/>
    </row>
    <row r="30" spans="1:19" x14ac:dyDescent="0.25">
      <c r="A30" s="3" t="s">
        <v>119</v>
      </c>
      <c r="B30" s="30" t="s">
        <v>66</v>
      </c>
      <c r="C30" s="77">
        <v>27</v>
      </c>
      <c r="D30" s="47">
        <f>C30/$C$41</f>
        <v>2.6785714285714284E-2</v>
      </c>
      <c r="E30" s="44">
        <v>22</v>
      </c>
      <c r="F30" s="47">
        <f>E30/$E$15</f>
        <v>1.6491754122938532E-2</v>
      </c>
      <c r="G30" s="77">
        <v>13</v>
      </c>
      <c r="H30" s="47">
        <f>G30/$G$15</f>
        <v>1.1850501367365542E-2</v>
      </c>
      <c r="I30" s="44">
        <v>13</v>
      </c>
      <c r="J30" s="47">
        <f>I30/$I$15</f>
        <v>1.1690647482014389E-2</v>
      </c>
      <c r="K30" s="79">
        <v>9</v>
      </c>
      <c r="L30" s="47">
        <f>K30/$K$15</f>
        <v>8.7124878993223628E-3</v>
      </c>
      <c r="M30" s="44">
        <v>3</v>
      </c>
      <c r="N30" s="47">
        <f>M30/$M$15</f>
        <v>3.2188841201716738E-3</v>
      </c>
      <c r="O30" s="47"/>
      <c r="P30" s="60"/>
      <c r="Q30" s="47"/>
      <c r="R30" s="60"/>
      <c r="S30" s="47"/>
    </row>
    <row r="31" spans="1:19" x14ac:dyDescent="0.25">
      <c r="A31" s="3" t="s">
        <v>119</v>
      </c>
      <c r="B31" s="30" t="s">
        <v>67</v>
      </c>
      <c r="C31" s="77">
        <v>1</v>
      </c>
      <c r="D31" s="47">
        <f t="shared" ref="D31:D40" si="12">C31/$C$41</f>
        <v>9.9206349206349201E-4</v>
      </c>
      <c r="E31" s="44">
        <v>1</v>
      </c>
      <c r="F31" s="47">
        <f t="shared" ref="F31:F40" si="13">E31/$E$15</f>
        <v>7.4962518740629683E-4</v>
      </c>
      <c r="G31" s="77"/>
      <c r="I31" s="44">
        <v>1</v>
      </c>
      <c r="J31" s="47">
        <f t="shared" ref="J31:J40" si="14">I31/$I$15</f>
        <v>8.9928057553956839E-4</v>
      </c>
      <c r="K31" s="79">
        <v>1</v>
      </c>
      <c r="L31" s="47">
        <f t="shared" ref="L31:L40" si="15">K31/$K$15</f>
        <v>9.6805421103581804E-4</v>
      </c>
      <c r="M31" s="44"/>
      <c r="O31" s="47"/>
      <c r="P31" s="60"/>
      <c r="Q31" s="47"/>
      <c r="R31" s="60"/>
      <c r="S31" s="47"/>
    </row>
    <row r="32" spans="1:19" x14ac:dyDescent="0.25">
      <c r="A32" s="3" t="s">
        <v>119</v>
      </c>
      <c r="B32" s="30" t="s">
        <v>75</v>
      </c>
      <c r="E32" s="44"/>
      <c r="G32" s="77">
        <v>1</v>
      </c>
      <c r="H32" s="47">
        <f t="shared" ref="H32:H40" si="16">G32/$G$15</f>
        <v>9.1157702825888785E-4</v>
      </c>
      <c r="I32" s="44">
        <v>3</v>
      </c>
      <c r="J32" s="47">
        <f t="shared" si="14"/>
        <v>2.6978417266187052E-3</v>
      </c>
      <c r="K32" s="79">
        <v>1</v>
      </c>
      <c r="L32" s="47">
        <f t="shared" si="15"/>
        <v>9.6805421103581804E-4</v>
      </c>
      <c r="M32" s="44">
        <v>4</v>
      </c>
      <c r="N32" s="47">
        <f t="shared" ref="N32:N40" si="17">M32/$M$15</f>
        <v>4.2918454935622317E-3</v>
      </c>
      <c r="O32" s="47"/>
      <c r="P32" s="60"/>
      <c r="Q32" s="47"/>
      <c r="R32" s="60"/>
      <c r="S32" s="47"/>
    </row>
    <row r="33" spans="1:19" x14ac:dyDescent="0.25">
      <c r="A33" s="3" t="s">
        <v>119</v>
      </c>
      <c r="B33" s="30" t="s">
        <v>68</v>
      </c>
      <c r="C33" s="77">
        <v>143</v>
      </c>
      <c r="D33" s="47">
        <f t="shared" si="12"/>
        <v>0.14186507936507936</v>
      </c>
      <c r="E33" s="44">
        <v>103</v>
      </c>
      <c r="F33" s="47">
        <f t="shared" si="13"/>
        <v>7.7211394302848582E-2</v>
      </c>
      <c r="G33" s="77">
        <v>76</v>
      </c>
      <c r="H33" s="47">
        <f t="shared" si="16"/>
        <v>6.9279854147675485E-2</v>
      </c>
      <c r="I33" s="44">
        <v>48</v>
      </c>
      <c r="J33" s="47">
        <f t="shared" si="14"/>
        <v>4.3165467625899283E-2</v>
      </c>
      <c r="K33" s="79">
        <v>55</v>
      </c>
      <c r="L33" s="47">
        <f t="shared" si="15"/>
        <v>5.324298160696999E-2</v>
      </c>
      <c r="M33" s="44">
        <v>39</v>
      </c>
      <c r="N33" s="47">
        <f t="shared" si="17"/>
        <v>4.1845493562231759E-2</v>
      </c>
      <c r="O33" s="47"/>
      <c r="P33" s="60"/>
      <c r="Q33" s="47"/>
      <c r="R33" s="60"/>
      <c r="S33" s="47"/>
    </row>
    <row r="34" spans="1:19" x14ac:dyDescent="0.25">
      <c r="A34" s="3" t="s">
        <v>119</v>
      </c>
      <c r="B34" s="30" t="s">
        <v>69</v>
      </c>
      <c r="C34" s="77">
        <v>156</v>
      </c>
      <c r="D34" s="47">
        <f t="shared" si="12"/>
        <v>0.15476190476190477</v>
      </c>
      <c r="E34" s="44">
        <v>123</v>
      </c>
      <c r="F34" s="47">
        <f t="shared" si="13"/>
        <v>9.2203898050974509E-2</v>
      </c>
      <c r="G34" s="77">
        <v>108</v>
      </c>
      <c r="H34" s="47">
        <f t="shared" si="16"/>
        <v>9.8450319051959889E-2</v>
      </c>
      <c r="I34" s="44">
        <v>166</v>
      </c>
      <c r="J34" s="47">
        <f t="shared" si="14"/>
        <v>0.14928057553956833</v>
      </c>
      <c r="K34" s="79">
        <v>239</v>
      </c>
      <c r="L34" s="47">
        <f t="shared" si="15"/>
        <v>0.2313649564375605</v>
      </c>
      <c r="M34" s="44">
        <v>163</v>
      </c>
      <c r="N34" s="47">
        <f t="shared" si="17"/>
        <v>0.17489270386266095</v>
      </c>
      <c r="O34" s="47"/>
      <c r="P34" s="60"/>
      <c r="Q34" s="47"/>
      <c r="R34" s="60"/>
      <c r="S34" s="47"/>
    </row>
    <row r="35" spans="1:19" x14ac:dyDescent="0.25">
      <c r="A35" s="3" t="s">
        <v>119</v>
      </c>
      <c r="B35" s="30" t="s">
        <v>70</v>
      </c>
      <c r="C35" s="77">
        <v>40</v>
      </c>
      <c r="D35" s="47">
        <f t="shared" si="12"/>
        <v>3.968253968253968E-2</v>
      </c>
      <c r="E35" s="44">
        <v>25</v>
      </c>
      <c r="F35" s="47">
        <f t="shared" si="13"/>
        <v>1.8740629685157422E-2</v>
      </c>
      <c r="G35" s="77">
        <v>15</v>
      </c>
      <c r="H35" s="47">
        <f t="shared" si="16"/>
        <v>1.3673655423883319E-2</v>
      </c>
      <c r="I35" s="44">
        <v>11</v>
      </c>
      <c r="J35" s="47">
        <f t="shared" si="14"/>
        <v>9.892086330935251E-3</v>
      </c>
      <c r="K35" s="79">
        <v>2</v>
      </c>
      <c r="L35" s="47">
        <f t="shared" si="15"/>
        <v>1.9361084220716361E-3</v>
      </c>
      <c r="M35" s="44">
        <v>3</v>
      </c>
      <c r="N35" s="47">
        <f t="shared" si="17"/>
        <v>3.2188841201716738E-3</v>
      </c>
      <c r="O35" s="47"/>
      <c r="P35" s="60"/>
      <c r="Q35" s="47"/>
      <c r="R35" s="60"/>
      <c r="S35" s="47"/>
    </row>
    <row r="36" spans="1:19" x14ac:dyDescent="0.25">
      <c r="A36" s="3" t="s">
        <v>119</v>
      </c>
      <c r="B36" s="30" t="s">
        <v>71</v>
      </c>
      <c r="C36" s="77">
        <v>22</v>
      </c>
      <c r="D36" s="47">
        <f t="shared" si="12"/>
        <v>2.1825396825396824E-2</v>
      </c>
      <c r="E36" s="44">
        <v>27</v>
      </c>
      <c r="F36" s="47">
        <f t="shared" si="13"/>
        <v>2.0239880059970013E-2</v>
      </c>
      <c r="G36" s="77">
        <v>32</v>
      </c>
      <c r="H36" s="47">
        <f t="shared" si="16"/>
        <v>2.9170464904284411E-2</v>
      </c>
      <c r="I36" s="44">
        <v>44</v>
      </c>
      <c r="J36" s="47">
        <f t="shared" si="14"/>
        <v>3.9568345323741004E-2</v>
      </c>
      <c r="K36" s="79">
        <v>53</v>
      </c>
      <c r="L36" s="47">
        <f t="shared" si="15"/>
        <v>5.1306873184898356E-2</v>
      </c>
      <c r="M36" s="44">
        <v>35</v>
      </c>
      <c r="N36" s="47">
        <f t="shared" si="17"/>
        <v>3.755364806866953E-2</v>
      </c>
      <c r="O36" s="47"/>
      <c r="P36" s="60"/>
      <c r="Q36" s="47"/>
      <c r="R36" s="60"/>
      <c r="S36" s="47"/>
    </row>
    <row r="37" spans="1:19" x14ac:dyDescent="0.25">
      <c r="A37" s="3" t="s">
        <v>119</v>
      </c>
      <c r="B37" s="30" t="s">
        <v>76</v>
      </c>
      <c r="E37" s="44">
        <v>1</v>
      </c>
      <c r="F37" s="47">
        <f t="shared" si="13"/>
        <v>7.4962518740629683E-4</v>
      </c>
      <c r="G37" s="77"/>
      <c r="I37" s="44"/>
      <c r="K37" s="79">
        <v>2</v>
      </c>
      <c r="L37" s="47">
        <f t="shared" si="15"/>
        <v>1.9361084220716361E-3</v>
      </c>
      <c r="M37" s="44">
        <v>2</v>
      </c>
      <c r="N37" s="47">
        <f t="shared" si="17"/>
        <v>2.1459227467811159E-3</v>
      </c>
      <c r="O37" s="47"/>
      <c r="P37" s="60"/>
      <c r="Q37" s="47"/>
      <c r="R37" s="60"/>
      <c r="S37" s="47"/>
    </row>
    <row r="38" spans="1:19" x14ac:dyDescent="0.25">
      <c r="A38" s="3" t="s">
        <v>119</v>
      </c>
      <c r="B38" s="30" t="s">
        <v>72</v>
      </c>
      <c r="C38" s="77">
        <v>579</v>
      </c>
      <c r="D38" s="47">
        <f t="shared" si="12"/>
        <v>0.57440476190476186</v>
      </c>
      <c r="E38" s="44">
        <v>491</v>
      </c>
      <c r="F38" s="47">
        <f t="shared" si="13"/>
        <v>0.36806596701649175</v>
      </c>
      <c r="G38" s="77">
        <v>370</v>
      </c>
      <c r="H38" s="47">
        <f t="shared" si="16"/>
        <v>0.33728350045578853</v>
      </c>
      <c r="I38" s="44">
        <v>222</v>
      </c>
      <c r="J38" s="47">
        <f t="shared" si="14"/>
        <v>0.19964028776978418</v>
      </c>
      <c r="K38" s="79">
        <v>138</v>
      </c>
      <c r="L38" s="47">
        <f t="shared" si="15"/>
        <v>0.13359148112294289</v>
      </c>
      <c r="M38" s="44">
        <v>40</v>
      </c>
      <c r="N38" s="47">
        <f t="shared" si="17"/>
        <v>4.2918454935622317E-2</v>
      </c>
      <c r="O38" s="47"/>
      <c r="P38" s="60"/>
      <c r="Q38" s="47"/>
      <c r="R38" s="60"/>
      <c r="S38" s="47"/>
    </row>
    <row r="39" spans="1:19" x14ac:dyDescent="0.25">
      <c r="A39" s="3" t="s">
        <v>119</v>
      </c>
      <c r="B39" s="30" t="s">
        <v>74</v>
      </c>
      <c r="C39" s="77">
        <v>26</v>
      </c>
      <c r="D39" s="47">
        <f t="shared" si="12"/>
        <v>2.5793650793650792E-2</v>
      </c>
      <c r="E39" s="44">
        <v>24</v>
      </c>
      <c r="F39" s="47">
        <f t="shared" si="13"/>
        <v>1.7991004497751123E-2</v>
      </c>
      <c r="G39" s="77">
        <v>14</v>
      </c>
      <c r="H39" s="47">
        <f t="shared" si="16"/>
        <v>1.276207839562443E-2</v>
      </c>
      <c r="I39" s="44">
        <v>12</v>
      </c>
      <c r="J39" s="47">
        <f t="shared" si="14"/>
        <v>1.0791366906474821E-2</v>
      </c>
      <c r="K39" s="79">
        <v>14</v>
      </c>
      <c r="L39" s="47">
        <f t="shared" si="15"/>
        <v>1.3552758954501452E-2</v>
      </c>
      <c r="M39" s="44">
        <v>9</v>
      </c>
      <c r="N39" s="47">
        <f t="shared" si="17"/>
        <v>9.6566523605150223E-3</v>
      </c>
      <c r="O39" s="47"/>
      <c r="P39" s="60"/>
      <c r="Q39" s="47"/>
      <c r="R39" s="60"/>
      <c r="S39" s="47"/>
    </row>
    <row r="40" spans="1:19" x14ac:dyDescent="0.25">
      <c r="A40" s="3" t="s">
        <v>119</v>
      </c>
      <c r="B40" s="30" t="s">
        <v>234</v>
      </c>
      <c r="C40" s="77">
        <v>14</v>
      </c>
      <c r="D40" s="47">
        <f t="shared" si="12"/>
        <v>1.3888888888888888E-2</v>
      </c>
      <c r="E40" s="44">
        <v>12</v>
      </c>
      <c r="F40" s="47">
        <f t="shared" si="13"/>
        <v>8.9955022488755615E-3</v>
      </c>
      <c r="G40" s="77">
        <v>13</v>
      </c>
      <c r="H40" s="47">
        <f t="shared" si="16"/>
        <v>1.1850501367365542E-2</v>
      </c>
      <c r="I40" s="44">
        <v>13</v>
      </c>
      <c r="J40" s="47">
        <f t="shared" si="14"/>
        <v>1.1690647482014389E-2</v>
      </c>
      <c r="K40" s="79">
        <v>14</v>
      </c>
      <c r="L40" s="47">
        <f t="shared" si="15"/>
        <v>1.3552758954501452E-2</v>
      </c>
      <c r="M40" s="44">
        <v>13</v>
      </c>
      <c r="N40" s="47">
        <f t="shared" si="17"/>
        <v>1.3948497854077254E-2</v>
      </c>
      <c r="O40" s="47"/>
      <c r="P40" s="60"/>
      <c r="Q40" s="47"/>
      <c r="R40" s="60"/>
      <c r="S40" s="47"/>
    </row>
    <row r="41" spans="1:19" s="107" customFormat="1" x14ac:dyDescent="0.25">
      <c r="A41" s="100" t="s">
        <v>119</v>
      </c>
      <c r="B41" s="101" t="s">
        <v>17</v>
      </c>
      <c r="C41" s="102">
        <v>1008</v>
      </c>
      <c r="D41" s="102"/>
      <c r="E41" s="103">
        <v>829</v>
      </c>
      <c r="F41" s="103"/>
      <c r="G41" s="102">
        <v>642</v>
      </c>
      <c r="H41" s="102"/>
      <c r="I41" s="103">
        <v>533</v>
      </c>
      <c r="J41" s="103"/>
      <c r="K41" s="104">
        <v>528</v>
      </c>
      <c r="L41" s="104"/>
      <c r="M41" s="103">
        <v>311</v>
      </c>
      <c r="N41" s="102"/>
      <c r="O41" s="105"/>
      <c r="P41" s="106"/>
      <c r="Q41" s="105"/>
      <c r="R41" s="106"/>
      <c r="S41" s="105"/>
    </row>
    <row r="42" spans="1:19" x14ac:dyDescent="0.25">
      <c r="D42" s="60"/>
      <c r="E42" s="44"/>
      <c r="G42" s="77"/>
      <c r="H42" s="60"/>
      <c r="I42" s="44"/>
      <c r="K42" s="79"/>
      <c r="L42" s="62"/>
      <c r="M42" s="44"/>
      <c r="N42" s="60"/>
      <c r="O42" s="47"/>
      <c r="P42" s="60"/>
      <c r="Q42" s="47"/>
      <c r="R42" s="60"/>
      <c r="S42" s="47"/>
    </row>
    <row r="43" spans="1:19" x14ac:dyDescent="0.25">
      <c r="A43" s="3" t="s">
        <v>1</v>
      </c>
      <c r="B43" s="30" t="s">
        <v>66</v>
      </c>
      <c r="C43" s="77">
        <v>1001</v>
      </c>
      <c r="D43" s="47">
        <f>C43/$C$56</f>
        <v>6.0443209951089913E-2</v>
      </c>
      <c r="E43" s="44">
        <v>1008</v>
      </c>
      <c r="F43" s="47">
        <f>E43/$E$15</f>
        <v>0.75562218890554722</v>
      </c>
      <c r="G43" s="77">
        <v>983</v>
      </c>
      <c r="H43" s="47">
        <f>G43/$G$15</f>
        <v>0.89608021877848676</v>
      </c>
      <c r="I43" s="44">
        <v>1047</v>
      </c>
      <c r="J43" s="47">
        <f>I43/$I$15</f>
        <v>0.94154676258992809</v>
      </c>
      <c r="K43" s="79">
        <v>1131</v>
      </c>
      <c r="L43" s="47">
        <f>K43/$K$15</f>
        <v>1.0948693126815101</v>
      </c>
      <c r="M43" s="44">
        <v>1148</v>
      </c>
      <c r="N43" s="47">
        <f>M43/$M$15</f>
        <v>1.2317596566523605</v>
      </c>
      <c r="O43" s="47"/>
      <c r="P43" s="60"/>
      <c r="Q43" s="47"/>
      <c r="R43" s="60"/>
      <c r="S43" s="47"/>
    </row>
    <row r="44" spans="1:19" x14ac:dyDescent="0.25">
      <c r="A44" s="3" t="s">
        <v>1</v>
      </c>
      <c r="B44" s="30" t="s">
        <v>67</v>
      </c>
      <c r="C44" s="77">
        <v>874</v>
      </c>
      <c r="D44" s="47">
        <f t="shared" ref="D44:D55" si="18">C44/$C$56</f>
        <v>5.2774590906346237E-2</v>
      </c>
      <c r="E44" s="44">
        <v>850</v>
      </c>
      <c r="F44" s="47">
        <f t="shared" ref="F44:F55" si="19">E44/$E$15</f>
        <v>0.63718140929535227</v>
      </c>
      <c r="G44" s="77">
        <v>873</v>
      </c>
      <c r="H44" s="47">
        <f t="shared" ref="H44:H55" si="20">G44/$G$15</f>
        <v>0.79580674567000909</v>
      </c>
      <c r="I44" s="44">
        <v>887</v>
      </c>
      <c r="J44" s="47">
        <f t="shared" ref="J44:J55" si="21">I44/$I$15</f>
        <v>0.79766187050359716</v>
      </c>
      <c r="K44" s="79">
        <v>822</v>
      </c>
      <c r="L44" s="47">
        <f t="shared" ref="L44:L55" si="22">K44/$K$15</f>
        <v>0.79574056147144245</v>
      </c>
      <c r="M44" s="44">
        <v>658</v>
      </c>
      <c r="N44" s="47">
        <f t="shared" ref="N44:N55" si="23">M44/$M$15</f>
        <v>0.70600858369098718</v>
      </c>
      <c r="O44" s="47"/>
      <c r="P44" s="60"/>
      <c r="Q44" s="47"/>
      <c r="R44" s="60"/>
      <c r="S44" s="47"/>
    </row>
    <row r="45" spans="1:19" x14ac:dyDescent="0.25">
      <c r="A45" s="3" t="s">
        <v>1</v>
      </c>
      <c r="B45" s="30" t="s">
        <v>75</v>
      </c>
      <c r="C45" s="77">
        <v>1529</v>
      </c>
      <c r="D45" s="47">
        <f t="shared" si="18"/>
        <v>9.2325342672543928E-2</v>
      </c>
      <c r="E45" s="44">
        <v>1572</v>
      </c>
      <c r="F45" s="47">
        <f t="shared" si="19"/>
        <v>1.1784107946026987</v>
      </c>
      <c r="G45" s="77">
        <v>1421</v>
      </c>
      <c r="H45" s="47">
        <f t="shared" si="20"/>
        <v>1.2953509571558797</v>
      </c>
      <c r="I45" s="44">
        <v>1358</v>
      </c>
      <c r="J45" s="47">
        <f t="shared" si="21"/>
        <v>1.2212230215827338</v>
      </c>
      <c r="K45" s="79">
        <v>1513</v>
      </c>
      <c r="L45" s="47">
        <f t="shared" si="22"/>
        <v>1.4646660212971927</v>
      </c>
      <c r="M45" s="44">
        <v>1520</v>
      </c>
      <c r="N45" s="47">
        <f t="shared" si="23"/>
        <v>1.6309012875536482</v>
      </c>
      <c r="O45" s="47"/>
      <c r="P45" s="60"/>
      <c r="Q45" s="47"/>
      <c r="R45" s="60"/>
      <c r="S45" s="47"/>
    </row>
    <row r="46" spans="1:19" x14ac:dyDescent="0.25">
      <c r="A46" s="3" t="s">
        <v>1</v>
      </c>
      <c r="B46" s="30" t="s">
        <v>68</v>
      </c>
      <c r="C46" s="77">
        <v>2030</v>
      </c>
      <c r="D46" s="47">
        <f t="shared" si="18"/>
        <v>0.12257713906165087</v>
      </c>
      <c r="E46" s="44">
        <v>1798</v>
      </c>
      <c r="F46" s="47">
        <f t="shared" si="19"/>
        <v>1.3478260869565217</v>
      </c>
      <c r="G46" s="77">
        <v>1599</v>
      </c>
      <c r="H46" s="47">
        <f t="shared" si="20"/>
        <v>1.4576116681859617</v>
      </c>
      <c r="I46" s="44">
        <v>1524</v>
      </c>
      <c r="J46" s="47">
        <f t="shared" si="21"/>
        <v>1.3705035971223021</v>
      </c>
      <c r="K46" s="79">
        <v>1490</v>
      </c>
      <c r="L46" s="47">
        <f t="shared" si="22"/>
        <v>1.4424007744433689</v>
      </c>
      <c r="M46" s="44">
        <v>1296</v>
      </c>
      <c r="N46" s="47">
        <f t="shared" si="23"/>
        <v>1.390557939914163</v>
      </c>
      <c r="O46" s="47"/>
      <c r="P46" s="60"/>
      <c r="Q46" s="47"/>
      <c r="R46" s="60"/>
      <c r="S46" s="47"/>
    </row>
    <row r="47" spans="1:19" x14ac:dyDescent="0.25">
      <c r="A47" s="3" t="s">
        <v>1</v>
      </c>
      <c r="B47" s="30" t="s">
        <v>69</v>
      </c>
      <c r="C47" s="77">
        <v>2133</v>
      </c>
      <c r="D47" s="47">
        <f t="shared" si="18"/>
        <v>0.12879657025541935</v>
      </c>
      <c r="E47" s="44">
        <v>1853</v>
      </c>
      <c r="F47" s="47">
        <f t="shared" si="19"/>
        <v>1.3890554722638682</v>
      </c>
      <c r="G47" s="77">
        <v>1639</v>
      </c>
      <c r="H47" s="47">
        <f t="shared" si="20"/>
        <v>1.4940747493163171</v>
      </c>
      <c r="I47" s="44">
        <v>1682</v>
      </c>
      <c r="J47" s="47">
        <f t="shared" si="21"/>
        <v>1.5125899280575539</v>
      </c>
      <c r="K47" s="79">
        <v>1736</v>
      </c>
      <c r="L47" s="47">
        <f t="shared" si="22"/>
        <v>1.6805421103581801</v>
      </c>
      <c r="M47" s="44">
        <v>1776</v>
      </c>
      <c r="N47" s="47">
        <f t="shared" si="23"/>
        <v>1.905579399141631</v>
      </c>
      <c r="O47" s="47"/>
      <c r="P47" s="60"/>
      <c r="Q47" s="47"/>
      <c r="R47" s="60"/>
      <c r="S47" s="47"/>
    </row>
    <row r="48" spans="1:19" x14ac:dyDescent="0.25">
      <c r="A48" s="3" t="s">
        <v>1</v>
      </c>
      <c r="B48" s="30" t="s">
        <v>70</v>
      </c>
      <c r="C48" s="77">
        <v>115</v>
      </c>
      <c r="D48" s="47">
        <f t="shared" si="18"/>
        <v>6.9440251192560837E-3</v>
      </c>
      <c r="E48" s="44">
        <v>74</v>
      </c>
      <c r="F48" s="47">
        <f t="shared" si="19"/>
        <v>5.5472263868065967E-2</v>
      </c>
      <c r="G48" s="77">
        <v>73</v>
      </c>
      <c r="H48" s="47">
        <f t="shared" si="20"/>
        <v>6.6545123062898809E-2</v>
      </c>
      <c r="I48" s="44">
        <v>80</v>
      </c>
      <c r="J48" s="47">
        <f t="shared" si="21"/>
        <v>7.1942446043165464E-2</v>
      </c>
      <c r="K48" s="79">
        <v>52</v>
      </c>
      <c r="L48" s="47">
        <f t="shared" si="22"/>
        <v>5.033881897386254E-2</v>
      </c>
      <c r="M48" s="44">
        <v>32</v>
      </c>
      <c r="N48" s="47">
        <f t="shared" si="23"/>
        <v>3.4334763948497854E-2</v>
      </c>
      <c r="O48" s="47"/>
      <c r="P48" s="60"/>
      <c r="Q48" s="47"/>
      <c r="R48" s="60"/>
      <c r="S48" s="47"/>
    </row>
    <row r="49" spans="1:19" x14ac:dyDescent="0.25">
      <c r="A49" s="3" t="s">
        <v>1</v>
      </c>
      <c r="B49" s="30" t="s">
        <v>78</v>
      </c>
      <c r="C49" s="77">
        <v>309</v>
      </c>
      <c r="D49" s="47">
        <f t="shared" si="18"/>
        <v>1.8658293581305475E-2</v>
      </c>
      <c r="E49" s="44">
        <v>303</v>
      </c>
      <c r="F49" s="47">
        <f t="shared" si="19"/>
        <v>0.22713643178410794</v>
      </c>
      <c r="G49" s="77">
        <v>310</v>
      </c>
      <c r="H49" s="47">
        <f t="shared" si="20"/>
        <v>0.28258887876025524</v>
      </c>
      <c r="I49" s="44">
        <v>322</v>
      </c>
      <c r="J49" s="47">
        <f t="shared" si="21"/>
        <v>0.28956834532374098</v>
      </c>
      <c r="K49" s="79">
        <v>355</v>
      </c>
      <c r="L49" s="47">
        <f t="shared" si="22"/>
        <v>0.34365924491771538</v>
      </c>
      <c r="M49" s="44">
        <v>300</v>
      </c>
      <c r="N49" s="47">
        <f t="shared" si="23"/>
        <v>0.32188841201716739</v>
      </c>
      <c r="O49" s="47"/>
      <c r="P49" s="60"/>
      <c r="Q49" s="47"/>
      <c r="R49" s="60"/>
      <c r="S49" s="47"/>
    </row>
    <row r="50" spans="1:19" x14ac:dyDescent="0.25">
      <c r="A50" s="3" t="s">
        <v>1</v>
      </c>
      <c r="B50" s="30" t="s">
        <v>71</v>
      </c>
      <c r="C50" s="77">
        <v>3697</v>
      </c>
      <c r="D50" s="47">
        <f t="shared" si="18"/>
        <v>0.22323531187730208</v>
      </c>
      <c r="E50" s="44">
        <v>3928</v>
      </c>
      <c r="F50" s="47">
        <f t="shared" si="19"/>
        <v>2.944527736131934</v>
      </c>
      <c r="G50" s="77">
        <v>3692</v>
      </c>
      <c r="H50" s="47">
        <f t="shared" si="20"/>
        <v>3.3655423883318139</v>
      </c>
      <c r="I50" s="44">
        <v>3668</v>
      </c>
      <c r="J50" s="47">
        <f t="shared" si="21"/>
        <v>3.2985611510791366</v>
      </c>
      <c r="K50" s="79">
        <v>3692</v>
      </c>
      <c r="L50" s="47">
        <f t="shared" si="22"/>
        <v>3.57405614714424</v>
      </c>
      <c r="M50" s="44">
        <v>3265</v>
      </c>
      <c r="N50" s="47">
        <f t="shared" si="23"/>
        <v>3.5032188841201717</v>
      </c>
      <c r="O50" s="47"/>
      <c r="P50" s="60"/>
      <c r="Q50" s="47"/>
      <c r="R50" s="60"/>
      <c r="S50" s="47"/>
    </row>
    <row r="51" spans="1:19" x14ac:dyDescent="0.25">
      <c r="A51" s="3" t="s">
        <v>1</v>
      </c>
      <c r="B51" s="30" t="s">
        <v>76</v>
      </c>
      <c r="C51" s="77">
        <v>902</v>
      </c>
      <c r="D51" s="47">
        <f t="shared" si="18"/>
        <v>5.4465310065817278E-2</v>
      </c>
      <c r="E51" s="44">
        <v>839</v>
      </c>
      <c r="F51" s="47">
        <f t="shared" si="19"/>
        <v>0.6289355322338831</v>
      </c>
      <c r="G51" s="77">
        <v>790</v>
      </c>
      <c r="H51" s="47">
        <f t="shared" si="20"/>
        <v>0.72014585232452144</v>
      </c>
      <c r="I51" s="44">
        <v>760</v>
      </c>
      <c r="J51" s="47">
        <f t="shared" si="21"/>
        <v>0.68345323741007191</v>
      </c>
      <c r="K51" s="79">
        <v>824</v>
      </c>
      <c r="L51" s="47">
        <f t="shared" si="22"/>
        <v>0.79767666989351405</v>
      </c>
      <c r="M51" s="44">
        <v>757</v>
      </c>
      <c r="N51" s="47">
        <f t="shared" si="23"/>
        <v>0.8122317596566524</v>
      </c>
      <c r="O51" s="47"/>
      <c r="P51" s="60"/>
      <c r="Q51" s="47"/>
      <c r="R51" s="60"/>
      <c r="S51" s="47"/>
    </row>
    <row r="52" spans="1:19" x14ac:dyDescent="0.25">
      <c r="A52" s="3" t="s">
        <v>1</v>
      </c>
      <c r="B52" s="30" t="s">
        <v>72</v>
      </c>
      <c r="C52" s="77">
        <v>2642</v>
      </c>
      <c r="D52" s="47">
        <f t="shared" si="18"/>
        <v>0.15953142926151803</v>
      </c>
      <c r="E52" s="44">
        <v>2150</v>
      </c>
      <c r="F52" s="47">
        <f t="shared" si="19"/>
        <v>1.6116941529235382</v>
      </c>
      <c r="G52" s="77">
        <v>1852</v>
      </c>
      <c r="H52" s="47">
        <f t="shared" si="20"/>
        <v>1.6882406563354604</v>
      </c>
      <c r="I52" s="44">
        <v>2116</v>
      </c>
      <c r="J52" s="47">
        <f t="shared" si="21"/>
        <v>1.9028776978417266</v>
      </c>
      <c r="K52" s="79">
        <v>1976</v>
      </c>
      <c r="L52" s="47">
        <f t="shared" si="22"/>
        <v>1.9128751210067765</v>
      </c>
      <c r="M52" s="44">
        <v>2837</v>
      </c>
      <c r="N52" s="47">
        <f t="shared" si="23"/>
        <v>3.0439914163090127</v>
      </c>
      <c r="O52" s="47"/>
      <c r="P52" s="60"/>
      <c r="Q52" s="47"/>
      <c r="R52" s="60"/>
      <c r="S52" s="47"/>
    </row>
    <row r="53" spans="1:19" x14ac:dyDescent="0.25">
      <c r="A53" s="3" t="s">
        <v>1</v>
      </c>
      <c r="B53" s="30" t="s">
        <v>74</v>
      </c>
      <c r="C53" s="77">
        <v>1221</v>
      </c>
      <c r="D53" s="47">
        <f t="shared" si="18"/>
        <v>7.3727431918362424E-2</v>
      </c>
      <c r="E53" s="44">
        <v>1200</v>
      </c>
      <c r="F53" s="47">
        <f t="shared" si="19"/>
        <v>0.8995502248875562</v>
      </c>
      <c r="G53" s="77">
        <v>1167</v>
      </c>
      <c r="H53" s="47">
        <f t="shared" si="20"/>
        <v>1.0638103919781221</v>
      </c>
      <c r="I53" s="44">
        <v>1202</v>
      </c>
      <c r="J53" s="47">
        <f t="shared" si="21"/>
        <v>1.0809352517985611</v>
      </c>
      <c r="K53" s="79">
        <v>1330</v>
      </c>
      <c r="L53" s="47">
        <f t="shared" si="22"/>
        <v>1.287512100677638</v>
      </c>
      <c r="M53" s="44">
        <v>1325</v>
      </c>
      <c r="N53" s="47">
        <f t="shared" si="23"/>
        <v>1.4216738197424892</v>
      </c>
      <c r="O53" s="47"/>
      <c r="P53" s="60"/>
      <c r="Q53" s="47"/>
      <c r="R53" s="60"/>
      <c r="S53" s="47"/>
    </row>
    <row r="54" spans="1:19" x14ac:dyDescent="0.25">
      <c r="A54" s="3" t="s">
        <v>1</v>
      </c>
      <c r="B54" s="30" t="s">
        <v>234</v>
      </c>
      <c r="C54" s="77">
        <v>90</v>
      </c>
      <c r="D54" s="47">
        <f t="shared" si="18"/>
        <v>5.4344544411569348E-3</v>
      </c>
      <c r="E54" s="44">
        <v>110</v>
      </c>
      <c r="F54" s="47">
        <f t="shared" si="19"/>
        <v>8.2458770614692659E-2</v>
      </c>
      <c r="G54" s="77">
        <v>110</v>
      </c>
      <c r="H54" s="47">
        <f t="shared" si="20"/>
        <v>0.10027347310847767</v>
      </c>
      <c r="I54" s="44">
        <v>146</v>
      </c>
      <c r="J54" s="47">
        <f t="shared" si="21"/>
        <v>0.13129496402877697</v>
      </c>
      <c r="K54" s="79">
        <v>199</v>
      </c>
      <c r="L54" s="47">
        <f t="shared" si="22"/>
        <v>0.19264278799612777</v>
      </c>
      <c r="M54" s="44">
        <v>189</v>
      </c>
      <c r="N54" s="47">
        <f t="shared" si="23"/>
        <v>0.20278969957081544</v>
      </c>
      <c r="O54" s="47"/>
      <c r="P54" s="60"/>
      <c r="Q54" s="47"/>
      <c r="R54" s="60"/>
      <c r="S54" s="47"/>
    </row>
    <row r="55" spans="1:19" x14ac:dyDescent="0.25">
      <c r="A55" s="3" t="s">
        <v>1</v>
      </c>
      <c r="B55" s="30" t="s">
        <v>12</v>
      </c>
      <c r="C55" s="77">
        <v>18</v>
      </c>
      <c r="D55" s="47">
        <f t="shared" si="18"/>
        <v>1.086890888231387E-3</v>
      </c>
      <c r="E55" s="44">
        <v>18</v>
      </c>
      <c r="F55" s="47">
        <f t="shared" si="19"/>
        <v>1.3493253373313344E-2</v>
      </c>
      <c r="G55" s="77">
        <v>20</v>
      </c>
      <c r="H55" s="47">
        <f t="shared" si="20"/>
        <v>1.8231540565177756E-2</v>
      </c>
      <c r="I55" s="44">
        <v>21</v>
      </c>
      <c r="J55" s="47">
        <f t="shared" si="21"/>
        <v>1.8884892086330936E-2</v>
      </c>
      <c r="K55" s="79">
        <v>20</v>
      </c>
      <c r="L55" s="47">
        <f t="shared" si="22"/>
        <v>1.9361084220716359E-2</v>
      </c>
      <c r="M55" s="44">
        <v>25</v>
      </c>
      <c r="N55" s="47">
        <f t="shared" si="23"/>
        <v>2.6824034334763949E-2</v>
      </c>
      <c r="O55" s="47"/>
      <c r="P55" s="60"/>
      <c r="Q55" s="47"/>
      <c r="R55" s="60"/>
      <c r="S55" s="47"/>
    </row>
    <row r="56" spans="1:19" s="107" customFormat="1" x14ac:dyDescent="0.25">
      <c r="A56" s="100" t="s">
        <v>1</v>
      </c>
      <c r="B56" s="101" t="s">
        <v>17</v>
      </c>
      <c r="C56" s="102">
        <v>16561</v>
      </c>
      <c r="D56" s="102"/>
      <c r="E56" s="103">
        <v>15703</v>
      </c>
      <c r="F56" s="103"/>
      <c r="G56" s="102">
        <v>14529</v>
      </c>
      <c r="H56" s="102"/>
      <c r="I56" s="103">
        <v>14813</v>
      </c>
      <c r="J56" s="103"/>
      <c r="K56" s="104">
        <v>15140</v>
      </c>
      <c r="L56" s="104"/>
      <c r="M56" s="103">
        <v>15128</v>
      </c>
      <c r="N56" s="102"/>
      <c r="O56" s="105"/>
      <c r="P56" s="106"/>
      <c r="Q56" s="105"/>
      <c r="R56" s="106"/>
      <c r="S56" s="105"/>
    </row>
    <row r="57" spans="1:19" x14ac:dyDescent="0.25">
      <c r="D57" s="60"/>
      <c r="E57" s="44"/>
      <c r="G57" s="77"/>
      <c r="H57" s="60"/>
      <c r="I57" s="44"/>
      <c r="K57" s="79"/>
      <c r="L57" s="62"/>
      <c r="M57" s="44"/>
      <c r="N57" s="60"/>
      <c r="O57" s="47"/>
      <c r="P57" s="60"/>
      <c r="Q57" s="47"/>
      <c r="R57" s="60"/>
      <c r="S57" s="47"/>
    </row>
    <row r="58" spans="1:19" x14ac:dyDescent="0.25">
      <c r="A58" s="3" t="s">
        <v>11</v>
      </c>
      <c r="B58" s="30" t="s">
        <v>66</v>
      </c>
      <c r="C58" s="77">
        <v>27</v>
      </c>
      <c r="D58" s="47">
        <f>C58/$C$68</f>
        <v>0.34177215189873417</v>
      </c>
      <c r="E58" s="44">
        <v>23</v>
      </c>
      <c r="F58" s="47">
        <f>E58/$E$15</f>
        <v>1.7241379310344827E-2</v>
      </c>
      <c r="G58" s="77">
        <v>18</v>
      </c>
      <c r="H58" s="47">
        <f>G58/$G$15</f>
        <v>1.6408386508659983E-2</v>
      </c>
      <c r="I58" s="44">
        <v>21</v>
      </c>
      <c r="J58" s="47">
        <f>I58/$I$15</f>
        <v>1.8884892086330936E-2</v>
      </c>
      <c r="K58" s="79">
        <v>16</v>
      </c>
      <c r="L58" s="47">
        <f>K58/$K$15</f>
        <v>1.5488867376573089E-2</v>
      </c>
      <c r="M58" s="44">
        <v>19</v>
      </c>
      <c r="N58" s="47">
        <f>M58/$M$15</f>
        <v>2.03862660944206E-2</v>
      </c>
      <c r="O58" s="47"/>
      <c r="P58" s="60"/>
      <c r="Q58" s="47"/>
      <c r="R58" s="60"/>
      <c r="S58" s="47"/>
    </row>
    <row r="59" spans="1:19" x14ac:dyDescent="0.25">
      <c r="A59" s="3" t="s">
        <v>11</v>
      </c>
      <c r="B59" s="30" t="s">
        <v>67</v>
      </c>
      <c r="E59" s="44"/>
      <c r="G59" s="77"/>
      <c r="I59" s="44">
        <v>1</v>
      </c>
      <c r="J59" s="47">
        <f t="shared" ref="J59:J67" si="24">I59/$I$15</f>
        <v>8.9928057553956839E-4</v>
      </c>
      <c r="K59" s="79">
        <v>1</v>
      </c>
      <c r="L59" s="47">
        <f t="shared" ref="L59:L67" si="25">K59/$K$15</f>
        <v>9.6805421103581804E-4</v>
      </c>
      <c r="M59" s="44">
        <v>1</v>
      </c>
      <c r="N59" s="47">
        <f t="shared" ref="N59:N67" si="26">M59/$M$15</f>
        <v>1.0729613733905579E-3</v>
      </c>
      <c r="O59" s="47"/>
      <c r="P59" s="60"/>
      <c r="Q59" s="47"/>
      <c r="R59" s="60"/>
      <c r="S59" s="47"/>
    </row>
    <row r="60" spans="1:19" x14ac:dyDescent="0.25">
      <c r="A60" s="3" t="s">
        <v>11</v>
      </c>
      <c r="B60" s="30" t="s">
        <v>75</v>
      </c>
      <c r="E60" s="44"/>
      <c r="G60" s="77"/>
      <c r="I60" s="44"/>
      <c r="K60" s="79">
        <v>1</v>
      </c>
      <c r="L60" s="47">
        <f t="shared" si="25"/>
        <v>9.6805421103581804E-4</v>
      </c>
      <c r="M60" s="44"/>
      <c r="O60" s="47"/>
      <c r="P60" s="60"/>
      <c r="Q60" s="47"/>
      <c r="R60" s="60"/>
      <c r="S60" s="47"/>
    </row>
    <row r="61" spans="1:19" x14ac:dyDescent="0.25">
      <c r="A61" s="3" t="s">
        <v>11</v>
      </c>
      <c r="B61" s="30" t="s">
        <v>68</v>
      </c>
      <c r="C61" s="77">
        <v>21</v>
      </c>
      <c r="D61" s="47">
        <f t="shared" ref="D61:D66" si="27">C61/$C$68</f>
        <v>0.26582278481012656</v>
      </c>
      <c r="E61" s="44">
        <v>22</v>
      </c>
      <c r="F61" s="47">
        <f t="shared" ref="F61:F66" si="28">E61/$E$15</f>
        <v>1.6491754122938532E-2</v>
      </c>
      <c r="G61" s="77">
        <v>22</v>
      </c>
      <c r="H61" s="47">
        <f t="shared" ref="H61:H66" si="29">G61/$G$15</f>
        <v>2.0054694621695533E-2</v>
      </c>
      <c r="I61" s="44">
        <v>26</v>
      </c>
      <c r="J61" s="47">
        <f t="shared" si="24"/>
        <v>2.3381294964028777E-2</v>
      </c>
      <c r="K61" s="79">
        <v>22</v>
      </c>
      <c r="L61" s="47">
        <f t="shared" si="25"/>
        <v>2.1297192642787996E-2</v>
      </c>
      <c r="M61" s="44">
        <v>17</v>
      </c>
      <c r="N61" s="47">
        <f t="shared" si="26"/>
        <v>1.8240343347639486E-2</v>
      </c>
      <c r="O61" s="47"/>
      <c r="P61" s="60"/>
      <c r="Q61" s="47"/>
      <c r="R61" s="60"/>
      <c r="S61" s="47"/>
    </row>
    <row r="62" spans="1:19" x14ac:dyDescent="0.25">
      <c r="A62" s="3" t="s">
        <v>11</v>
      </c>
      <c r="B62" s="30" t="s">
        <v>69</v>
      </c>
      <c r="E62" s="44">
        <v>1</v>
      </c>
      <c r="F62" s="47">
        <f t="shared" si="28"/>
        <v>7.4962518740629683E-4</v>
      </c>
      <c r="G62" s="77">
        <v>1</v>
      </c>
      <c r="H62" s="47">
        <f t="shared" si="29"/>
        <v>9.1157702825888785E-4</v>
      </c>
      <c r="I62" s="44">
        <v>1</v>
      </c>
      <c r="J62" s="47">
        <f t="shared" si="24"/>
        <v>8.9928057553956839E-4</v>
      </c>
      <c r="K62" s="79">
        <v>1</v>
      </c>
      <c r="L62" s="47">
        <f t="shared" si="25"/>
        <v>9.6805421103581804E-4</v>
      </c>
      <c r="M62" s="44">
        <v>3</v>
      </c>
      <c r="N62" s="47">
        <f t="shared" si="26"/>
        <v>3.2188841201716738E-3</v>
      </c>
      <c r="O62" s="47"/>
      <c r="P62" s="60"/>
      <c r="Q62" s="47"/>
      <c r="R62" s="60"/>
      <c r="S62" s="47"/>
    </row>
    <row r="63" spans="1:19" x14ac:dyDescent="0.25">
      <c r="A63" s="3" t="s">
        <v>11</v>
      </c>
      <c r="B63" s="30" t="s">
        <v>70</v>
      </c>
      <c r="E63" s="44">
        <v>1</v>
      </c>
      <c r="F63" s="47">
        <f t="shared" si="28"/>
        <v>7.4962518740629683E-4</v>
      </c>
      <c r="G63" s="77"/>
      <c r="I63" s="44">
        <v>2</v>
      </c>
      <c r="J63" s="47">
        <f t="shared" si="24"/>
        <v>1.7985611510791368E-3</v>
      </c>
      <c r="K63" s="79"/>
      <c r="M63" s="44"/>
      <c r="O63" s="47"/>
      <c r="P63" s="60"/>
      <c r="Q63" s="47"/>
      <c r="R63" s="60"/>
      <c r="S63" s="47"/>
    </row>
    <row r="64" spans="1:19" x14ac:dyDescent="0.25">
      <c r="A64" s="3" t="s">
        <v>11</v>
      </c>
      <c r="B64" s="30" t="s">
        <v>71</v>
      </c>
      <c r="C64" s="77">
        <v>1</v>
      </c>
      <c r="D64" s="47">
        <f t="shared" si="27"/>
        <v>1.2658227848101266E-2</v>
      </c>
      <c r="E64" s="44">
        <v>1</v>
      </c>
      <c r="F64" s="47">
        <f t="shared" si="28"/>
        <v>7.4962518740629683E-4</v>
      </c>
      <c r="G64" s="77">
        <v>4</v>
      </c>
      <c r="H64" s="47">
        <f t="shared" si="29"/>
        <v>3.6463081130355514E-3</v>
      </c>
      <c r="I64" s="44">
        <v>9</v>
      </c>
      <c r="J64" s="47">
        <f t="shared" si="24"/>
        <v>8.0935251798561151E-3</v>
      </c>
      <c r="K64" s="79">
        <v>15</v>
      </c>
      <c r="L64" s="47">
        <f t="shared" si="25"/>
        <v>1.452081316553727E-2</v>
      </c>
      <c r="M64" s="44">
        <v>12</v>
      </c>
      <c r="N64" s="47">
        <f t="shared" si="26"/>
        <v>1.2875536480686695E-2</v>
      </c>
      <c r="O64" s="47"/>
      <c r="P64" s="60"/>
      <c r="Q64" s="47"/>
      <c r="R64" s="60"/>
      <c r="S64" s="47"/>
    </row>
    <row r="65" spans="1:19" x14ac:dyDescent="0.25">
      <c r="A65" s="3" t="s">
        <v>11</v>
      </c>
      <c r="B65" s="30" t="s">
        <v>76</v>
      </c>
      <c r="C65" s="77">
        <v>1</v>
      </c>
      <c r="D65" s="47">
        <f t="shared" si="27"/>
        <v>1.2658227848101266E-2</v>
      </c>
      <c r="E65" s="44"/>
      <c r="G65" s="77">
        <v>1</v>
      </c>
      <c r="H65" s="47">
        <f t="shared" si="29"/>
        <v>9.1157702825888785E-4</v>
      </c>
      <c r="I65" s="44">
        <v>1</v>
      </c>
      <c r="J65" s="47">
        <f t="shared" si="24"/>
        <v>8.9928057553956839E-4</v>
      </c>
      <c r="K65" s="79">
        <v>1</v>
      </c>
      <c r="L65" s="47">
        <f t="shared" si="25"/>
        <v>9.6805421103581804E-4</v>
      </c>
      <c r="M65" s="44">
        <v>1</v>
      </c>
      <c r="N65" s="47">
        <f t="shared" si="26"/>
        <v>1.0729613733905579E-3</v>
      </c>
      <c r="O65" s="47"/>
      <c r="P65" s="60"/>
      <c r="Q65" s="47"/>
      <c r="R65" s="60"/>
      <c r="S65" s="47"/>
    </row>
    <row r="66" spans="1:19" x14ac:dyDescent="0.25">
      <c r="A66" s="3" t="s">
        <v>11</v>
      </c>
      <c r="B66" s="30" t="s">
        <v>72</v>
      </c>
      <c r="C66" s="77">
        <v>29</v>
      </c>
      <c r="D66" s="47">
        <f t="shared" si="27"/>
        <v>0.36708860759493672</v>
      </c>
      <c r="E66" s="44">
        <v>13</v>
      </c>
      <c r="F66" s="47">
        <f t="shared" si="28"/>
        <v>9.7451274362818589E-3</v>
      </c>
      <c r="G66" s="77">
        <v>18</v>
      </c>
      <c r="H66" s="47">
        <f t="shared" si="29"/>
        <v>1.6408386508659983E-2</v>
      </c>
      <c r="I66" s="44">
        <v>14</v>
      </c>
      <c r="J66" s="47">
        <f t="shared" si="24"/>
        <v>1.2589928057553957E-2</v>
      </c>
      <c r="K66" s="79">
        <v>13</v>
      </c>
      <c r="L66" s="47">
        <f t="shared" si="25"/>
        <v>1.2584704743465635E-2</v>
      </c>
      <c r="M66" s="44">
        <v>26</v>
      </c>
      <c r="N66" s="47">
        <f t="shared" si="26"/>
        <v>2.7896995708154508E-2</v>
      </c>
      <c r="O66" s="47"/>
      <c r="P66" s="60"/>
      <c r="Q66" s="47"/>
      <c r="R66" s="60"/>
      <c r="S66" s="47"/>
    </row>
    <row r="67" spans="1:19" x14ac:dyDescent="0.25">
      <c r="A67" s="3" t="s">
        <v>11</v>
      </c>
      <c r="B67" s="30" t="s">
        <v>234</v>
      </c>
      <c r="D67" s="60"/>
      <c r="E67" s="44"/>
      <c r="G67" s="77"/>
      <c r="H67" s="60"/>
      <c r="I67" s="44">
        <v>1</v>
      </c>
      <c r="J67" s="47">
        <f t="shared" si="24"/>
        <v>8.9928057553956839E-4</v>
      </c>
      <c r="K67" s="79">
        <v>2</v>
      </c>
      <c r="L67" s="47">
        <f t="shared" si="25"/>
        <v>1.9361084220716361E-3</v>
      </c>
      <c r="M67" s="44">
        <v>3</v>
      </c>
      <c r="N67" s="47">
        <f t="shared" si="26"/>
        <v>3.2188841201716738E-3</v>
      </c>
      <c r="O67" s="47"/>
      <c r="P67" s="60"/>
      <c r="Q67" s="47"/>
      <c r="R67" s="60"/>
      <c r="S67" s="47"/>
    </row>
    <row r="68" spans="1:19" s="107" customFormat="1" x14ac:dyDescent="0.25">
      <c r="A68" s="100" t="s">
        <v>11</v>
      </c>
      <c r="B68" s="101" t="s">
        <v>17</v>
      </c>
      <c r="C68" s="102">
        <v>79</v>
      </c>
      <c r="D68" s="102"/>
      <c r="E68" s="103">
        <v>61</v>
      </c>
      <c r="F68" s="103"/>
      <c r="G68" s="102">
        <v>64</v>
      </c>
      <c r="H68" s="102"/>
      <c r="I68" s="103">
        <v>76</v>
      </c>
      <c r="J68" s="103"/>
      <c r="K68" s="104">
        <v>72</v>
      </c>
      <c r="L68" s="104"/>
      <c r="M68" s="103">
        <v>82</v>
      </c>
      <c r="N68" s="102"/>
      <c r="O68" s="105"/>
      <c r="P68" s="106"/>
      <c r="Q68" s="105"/>
      <c r="R68" s="106"/>
      <c r="S68" s="105"/>
    </row>
    <row r="69" spans="1:19" x14ac:dyDescent="0.25">
      <c r="D69" s="60"/>
      <c r="E69" s="44"/>
      <c r="G69" s="77"/>
      <c r="H69" s="60"/>
      <c r="I69" s="44"/>
      <c r="K69" s="79"/>
      <c r="L69" s="62"/>
      <c r="M69" s="44"/>
      <c r="N69" s="60"/>
      <c r="O69" s="47"/>
      <c r="P69" s="60"/>
      <c r="Q69" s="47"/>
      <c r="R69" s="60"/>
      <c r="S69" s="47"/>
    </row>
  </sheetData>
  <autoFilter ref="A2:B68"/>
  <mergeCells count="7">
    <mergeCell ref="A1:B1"/>
    <mergeCell ref="G1:H1"/>
    <mergeCell ref="E1:F1"/>
    <mergeCell ref="C1:D1"/>
    <mergeCell ref="M1:N1"/>
    <mergeCell ref="K1:L1"/>
    <mergeCell ref="I1:J1"/>
  </mergeCells>
  <pageMargins left="0.52" right="0.5" top="0.75" bottom="0.75" header="0.3" footer="0.3"/>
  <pageSetup scale="76" fitToHeight="0" orientation="landscape" horizontalDpi="1200" verticalDpi="1200" r:id="rId1"/>
  <headerFooter>
    <oddHeader>&amp;CUniversity of Idaho
Annual Head Count Trend by Campus and College
&amp;RIR &amp; Assessment
Chris Lighty</oddHeader>
    <oddFooter xml:space="preserve">&amp;L&amp;F
&amp;A&amp;C&amp;P of &amp;N&amp;RJune 25, 2014
</oddFooter>
  </headerFooter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Student Campus -Full Part Time</vt:lpstr>
      <vt:lpstr>Student Campus -Ethnicity</vt:lpstr>
      <vt:lpstr>Student Campus -Gender</vt:lpstr>
      <vt:lpstr>Student Campus -Avg Age</vt:lpstr>
      <vt:lpstr>Student Campus -Program</vt:lpstr>
      <vt:lpstr>Student Campus -College-Trend</vt:lpstr>
      <vt:lpstr>'Student Campus -College-Trend'!Print_Titles</vt:lpstr>
      <vt:lpstr>'Student Campus -Program'!Print_Titles</vt:lpstr>
    </vt:vector>
  </TitlesOfParts>
  <Company>University of Idaho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barbaraz</dc:creator>
  <cp:lastModifiedBy>clighty</cp:lastModifiedBy>
  <cp:lastPrinted>2014-06-25T19:57:11Z</cp:lastPrinted>
  <dcterms:created xsi:type="dcterms:W3CDTF">2008-02-25T19:20:20Z</dcterms:created>
  <dcterms:modified xsi:type="dcterms:W3CDTF">2014-06-26T22:36:42Z</dcterms:modified>
</cp:coreProperties>
</file>